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<sst xmlns="http://schemas.openxmlformats.org/spreadsheetml/2006/main" count="76" uniqueCount="47">
  <si>
    <t>2021年开化县招聘高校毕业生到基层从事劳动保障执法工作协理员面试成绩及入围体检人员名单公告</t>
  </si>
  <si>
    <t xml:space="preserve">     根据《2021年开化县招聘高校毕业生到基层从事劳动保障执法工作协理员公告》规定，计划招考20名劳动保障执法工作协理员。在纪检监察部门的监督下，6月20日进行了面试。现将面试成绩及入围体检人员名单公告如下：</t>
  </si>
  <si>
    <t>排名</t>
  </si>
  <si>
    <t>姓名</t>
  </si>
  <si>
    <t>准考证号</t>
  </si>
  <si>
    <t>笔试成绩</t>
  </si>
  <si>
    <t>笔试折合成绩（40%）</t>
  </si>
  <si>
    <t>面试成绩</t>
  </si>
  <si>
    <t>面试折合成绩（60%）</t>
  </si>
  <si>
    <t>总成绩</t>
  </si>
  <si>
    <t>备注</t>
  </si>
  <si>
    <t>一、协理员1（男） 10名</t>
  </si>
  <si>
    <t>卢子文</t>
  </si>
  <si>
    <t>入围体检</t>
  </si>
  <si>
    <t>缪淳昊</t>
  </si>
  <si>
    <t>包郑楠</t>
  </si>
  <si>
    <t>王瞻</t>
  </si>
  <si>
    <t>胡涛</t>
  </si>
  <si>
    <t>詹旭杰</t>
  </si>
  <si>
    <t>方鑫</t>
  </si>
  <si>
    <t>叶煜华</t>
  </si>
  <si>
    <t>程康宁</t>
  </si>
  <si>
    <t>李畅阳</t>
  </si>
  <si>
    <t>潘泳</t>
  </si>
  <si>
    <t>程益康</t>
  </si>
  <si>
    <t>徐晖</t>
  </si>
  <si>
    <t>葛志凌</t>
  </si>
  <si>
    <t>汪振怡</t>
  </si>
  <si>
    <t>缺考</t>
  </si>
  <si>
    <t>放弃</t>
  </si>
  <si>
    <t>一、协理员2（女） 10名</t>
  </si>
  <si>
    <t>程清</t>
  </si>
  <si>
    <t>周正</t>
  </si>
  <si>
    <t>刘雅琳</t>
  </si>
  <si>
    <t>钟刘艳阳</t>
  </si>
  <si>
    <t>邓欢</t>
  </si>
  <si>
    <t>胡美珍</t>
  </si>
  <si>
    <t>汪锦琦</t>
  </si>
  <si>
    <t>江琦</t>
  </si>
  <si>
    <t>杜梦思</t>
  </si>
  <si>
    <t>胡佩</t>
  </si>
  <si>
    <t>陆番</t>
  </si>
  <si>
    <t>杨帆</t>
  </si>
  <si>
    <t>周小月</t>
  </si>
  <si>
    <t>叶宁静</t>
  </si>
  <si>
    <t>江林玲</t>
  </si>
  <si>
    <t>开化县人力资源和社会保障局</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</si>
</sst>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0_ "/>
    <numFmt numFmtId="177" formatCode="0.00_ "/>
  </numFmts>
  <fonts count="24">
    <font>
      <sz val="11"/>
      <color theme="1"/>
      <name val="宋体"/>
      <charset val="134"/>
      <scheme val="minor"/>
    </font>
    <font>
      <b/>
      <sz val="18"/>
      <color theme="1"/>
      <name val="宋体"/>
      <charset val="134"/>
      <scheme val="minor"/>
    </font>
    <font>
      <b/>
      <sz val="11"/>
      <name val="宋体"/>
      <charset val="134"/>
    </font>
    <font>
      <sz val="11"/>
      <color indexed="8"/>
      <name val="宋体"/>
      <charset val="134"/>
    </font>
    <font>
      <sz val="11"/>
      <name val="宋体"/>
      <charset val="134"/>
    </font>
    <font>
      <i/>
      <sz val="11"/>
      <color rgb="FF7F7F7F"/>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006100"/>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12"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11" fillId="14" borderId="0" applyNumberFormat="0" applyBorder="0" applyAlignment="0" applyProtection="0">
      <alignment vertical="center"/>
    </xf>
    <xf numFmtId="43" fontId="0" fillId="0" borderId="0" applyFont="0" applyFill="0" applyBorder="0" applyAlignment="0" applyProtection="0">
      <alignment vertical="center"/>
    </xf>
    <xf numFmtId="0" fontId="7" fillId="2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1" borderId="9" applyNumberFormat="0" applyFont="0" applyAlignment="0" applyProtection="0">
      <alignment vertical="center"/>
    </xf>
    <xf numFmtId="0" fontId="7" fillId="23"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7" fillId="9" borderId="0" applyNumberFormat="0" applyBorder="0" applyAlignment="0" applyProtection="0">
      <alignment vertical="center"/>
    </xf>
    <xf numFmtId="0" fontId="14" fillId="0" borderId="8" applyNumberFormat="0" applyFill="0" applyAlignment="0" applyProtection="0">
      <alignment vertical="center"/>
    </xf>
    <xf numFmtId="0" fontId="7" fillId="3" borderId="0" applyNumberFormat="0" applyBorder="0" applyAlignment="0" applyProtection="0">
      <alignment vertical="center"/>
    </xf>
    <xf numFmtId="0" fontId="10" fillId="12" borderId="6" applyNumberFormat="0" applyAlignment="0" applyProtection="0">
      <alignment vertical="center"/>
    </xf>
    <xf numFmtId="0" fontId="22" fillId="12" borderId="7" applyNumberFormat="0" applyAlignment="0" applyProtection="0">
      <alignment vertical="center"/>
    </xf>
    <xf numFmtId="0" fontId="8" fillId="7" borderId="5" applyNumberFormat="0" applyAlignment="0" applyProtection="0">
      <alignment vertical="center"/>
    </xf>
    <xf numFmtId="0" fontId="6" fillId="2" borderId="0" applyNumberFormat="0" applyBorder="0" applyAlignment="0" applyProtection="0">
      <alignment vertical="center"/>
    </xf>
    <xf numFmtId="0" fontId="7" fillId="11" borderId="0" applyNumberFormat="0" applyBorder="0" applyAlignment="0" applyProtection="0">
      <alignment vertical="center"/>
    </xf>
    <xf numFmtId="0" fontId="17" fillId="0" borderId="10" applyNumberFormat="0" applyFill="0" applyAlignment="0" applyProtection="0">
      <alignment vertical="center"/>
    </xf>
    <xf numFmtId="0" fontId="23" fillId="0" borderId="12" applyNumberFormat="0" applyFill="0" applyAlignment="0" applyProtection="0">
      <alignment vertical="center"/>
    </xf>
    <xf numFmtId="0" fontId="9" fillId="8" borderId="0" applyNumberFormat="0" applyBorder="0" applyAlignment="0" applyProtection="0">
      <alignment vertical="center"/>
    </xf>
    <xf numFmtId="0" fontId="13" fillId="19" borderId="0" applyNumberFormat="0" applyBorder="0" applyAlignment="0" applyProtection="0">
      <alignment vertical="center"/>
    </xf>
    <xf numFmtId="0" fontId="6" fillId="16" borderId="0" applyNumberFormat="0" applyBorder="0" applyAlignment="0" applyProtection="0">
      <alignment vertical="center"/>
    </xf>
    <xf numFmtId="0" fontId="7" fillId="6"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6" fillId="28" borderId="0" applyNumberFormat="0" applyBorder="0" applyAlignment="0" applyProtection="0">
      <alignment vertical="center"/>
    </xf>
    <xf numFmtId="0" fontId="6" fillId="30" borderId="0" applyNumberFormat="0" applyBorder="0" applyAlignment="0" applyProtection="0">
      <alignment vertical="center"/>
    </xf>
    <xf numFmtId="0" fontId="7" fillId="24" borderId="0" applyNumberFormat="0" applyBorder="0" applyAlignment="0" applyProtection="0">
      <alignment vertical="center"/>
    </xf>
    <xf numFmtId="0" fontId="6" fillId="31" borderId="0" applyNumberFormat="0" applyBorder="0" applyAlignment="0" applyProtection="0">
      <alignment vertical="center"/>
    </xf>
    <xf numFmtId="0" fontId="7" fillId="27" borderId="0" applyNumberFormat="0" applyBorder="0" applyAlignment="0" applyProtection="0">
      <alignment vertical="center"/>
    </xf>
    <xf numFmtId="0" fontId="7" fillId="29" borderId="0" applyNumberFormat="0" applyBorder="0" applyAlignment="0" applyProtection="0">
      <alignment vertical="center"/>
    </xf>
    <xf numFmtId="0" fontId="6" fillId="32" borderId="0" applyNumberFormat="0" applyBorder="0" applyAlignment="0" applyProtection="0">
      <alignment vertical="center"/>
    </xf>
    <xf numFmtId="0" fontId="7" fillId="22" borderId="0" applyNumberFormat="0" applyBorder="0" applyAlignment="0" applyProtection="0">
      <alignment vertical="center"/>
    </xf>
  </cellStyleXfs>
  <cellXfs count="23">
    <xf numFmtId="0" fontId="0" fillId="0" borderId="0" xfId="0">
      <alignment vertical="center"/>
    </xf>
    <xf numFmtId="176" fontId="0" fillId="0" borderId="0" xfId="0" applyNumberFormat="1">
      <alignment vertical="center"/>
    </xf>
    <xf numFmtId="0" fontId="1"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0" fontId="0" fillId="0" borderId="1" xfId="0" applyFont="1" applyBorder="1" applyAlignment="1">
      <alignment horizontal="left" vertical="center" wrapText="1"/>
    </xf>
    <xf numFmtId="176" fontId="0" fillId="0" borderId="1" xfId="0" applyNumberFormat="1" applyFont="1" applyBorder="1" applyAlignment="1">
      <alignment horizontal="left" vertical="center" wrapText="1"/>
    </xf>
    <xf numFmtId="0"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76"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176" fontId="2" fillId="0" borderId="2" xfId="0" applyNumberFormat="1" applyFont="1" applyBorder="1" applyAlignment="1">
      <alignment horizontal="left" vertical="center" wrapText="1"/>
    </xf>
    <xf numFmtId="0" fontId="3" fillId="0" borderId="3" xfId="0" applyFont="1" applyFill="1" applyBorder="1" applyAlignment="1" applyProtection="1">
      <alignment horizontal="center" vertical="center" wrapText="1"/>
    </xf>
    <xf numFmtId="0" fontId="4" fillId="0" borderId="4" xfId="0" applyFont="1" applyBorder="1" applyAlignment="1">
      <alignment horizontal="center" vertical="center" wrapText="1"/>
    </xf>
    <xf numFmtId="177" fontId="4" fillId="0" borderId="4"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0" fontId="4" fillId="0" borderId="2" xfId="0" applyFont="1" applyBorder="1" applyAlignment="1">
      <alignment horizontal="center" vertical="center"/>
    </xf>
    <xf numFmtId="17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NumberFormat="1" applyFont="1" applyBorder="1"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xf>
    <xf numFmtId="31" fontId="0" fillId="0" borderId="0" xfId="0" applyNumberForma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9"/>
  <sheetViews>
    <sheetView tabSelected="1" topLeftCell="A52" workbookViewId="0">
      <selection activeCell="M69" sqref="M69"/>
    </sheetView>
  </sheetViews>
  <sheetFormatPr defaultColWidth="9" defaultRowHeight="13.5"/>
  <cols>
    <col min="1" max="1" width="4.625" customWidth="1"/>
    <col min="2" max="2" width="8.375" customWidth="1"/>
    <col min="3" max="3" width="13.25" customWidth="1"/>
    <col min="4" max="4" width="9.75" customWidth="1"/>
    <col min="5" max="5" width="11.875" customWidth="1"/>
    <col min="6" max="6" width="9.375" customWidth="1"/>
    <col min="7" max="7" width="11.5" style="1" customWidth="1"/>
    <col min="8" max="8" width="9" customWidth="1"/>
    <col min="9" max="9" width="11.625" customWidth="1"/>
  </cols>
  <sheetData>
    <row r="1" ht="45" customHeight="1" spans="1:9">
      <c r="A1" s="2" t="s">
        <v>0</v>
      </c>
      <c r="B1" s="2"/>
      <c r="C1" s="2"/>
      <c r="D1" s="2"/>
      <c r="E1" s="2"/>
      <c r="F1" s="2"/>
      <c r="G1" s="3"/>
      <c r="H1" s="2"/>
      <c r="I1" s="2"/>
    </row>
    <row r="2" ht="49.5" customHeight="1" spans="1:9">
      <c r="A2" s="4" t="s">
        <v>1</v>
      </c>
      <c r="B2" s="4"/>
      <c r="C2" s="4"/>
      <c r="D2" s="4"/>
      <c r="E2" s="4"/>
      <c r="F2" s="4"/>
      <c r="G2" s="5"/>
      <c r="H2" s="4"/>
      <c r="I2" s="4"/>
    </row>
    <row r="3" ht="29" customHeight="1" spans="1:9">
      <c r="A3" s="6" t="s">
        <v>2</v>
      </c>
      <c r="B3" s="7" t="s">
        <v>3</v>
      </c>
      <c r="C3" s="7" t="s">
        <v>4</v>
      </c>
      <c r="D3" s="7" t="s">
        <v>5</v>
      </c>
      <c r="E3" s="7" t="s">
        <v>6</v>
      </c>
      <c r="F3" s="7" t="s">
        <v>7</v>
      </c>
      <c r="G3" s="8" t="s">
        <v>8</v>
      </c>
      <c r="H3" s="7" t="s">
        <v>9</v>
      </c>
      <c r="I3" s="6" t="s">
        <v>10</v>
      </c>
    </row>
    <row r="4" ht="24.95" customHeight="1" spans="1:9">
      <c r="A4" s="9" t="s">
        <v>11</v>
      </c>
      <c r="B4" s="9"/>
      <c r="C4" s="9"/>
      <c r="D4" s="9"/>
      <c r="E4" s="9"/>
      <c r="F4" s="9"/>
      <c r="G4" s="10"/>
      <c r="H4" s="9"/>
      <c r="I4" s="9"/>
    </row>
    <row r="5" ht="24.95" customHeight="1" spans="1:9">
      <c r="A5" s="11">
        <v>1</v>
      </c>
      <c r="B5" s="12" t="s">
        <v>12</v>
      </c>
      <c r="C5" s="12">
        <v>12021060103</v>
      </c>
      <c r="D5" s="13">
        <v>71.5</v>
      </c>
      <c r="E5" s="13">
        <f t="shared" ref="E5:E34" si="0">D5*0.4</f>
        <v>28.6</v>
      </c>
      <c r="F5" s="13">
        <v>75.72</v>
      </c>
      <c r="G5" s="14">
        <f t="shared" ref="G5:G32" si="1">F5*0.6</f>
        <v>45.432</v>
      </c>
      <c r="H5" s="13">
        <f t="shared" ref="H5:H34" si="2">E5+G5</f>
        <v>74.032</v>
      </c>
      <c r="I5" s="19" t="s">
        <v>13</v>
      </c>
    </row>
    <row r="6" ht="24.95" customHeight="1" spans="1:9">
      <c r="A6" s="11">
        <v>2</v>
      </c>
      <c r="B6" s="15" t="s">
        <v>14</v>
      </c>
      <c r="C6" s="15">
        <v>12021060311</v>
      </c>
      <c r="D6" s="16">
        <v>69.3</v>
      </c>
      <c r="E6" s="13">
        <f t="shared" si="0"/>
        <v>27.72</v>
      </c>
      <c r="F6" s="13">
        <v>75.64</v>
      </c>
      <c r="G6" s="14">
        <f t="shared" si="1"/>
        <v>45.384</v>
      </c>
      <c r="H6" s="13">
        <f t="shared" si="2"/>
        <v>73.104</v>
      </c>
      <c r="I6" s="19" t="s">
        <v>13</v>
      </c>
    </row>
    <row r="7" ht="24.95" customHeight="1" spans="1:9">
      <c r="A7" s="11">
        <v>3</v>
      </c>
      <c r="B7" s="15" t="s">
        <v>15</v>
      </c>
      <c r="C7" s="15">
        <v>12021060201</v>
      </c>
      <c r="D7" s="16">
        <v>64.7</v>
      </c>
      <c r="E7" s="13">
        <f t="shared" si="0"/>
        <v>25.88</v>
      </c>
      <c r="F7" s="13">
        <v>78.2</v>
      </c>
      <c r="G7" s="14">
        <f t="shared" si="1"/>
        <v>46.92</v>
      </c>
      <c r="H7" s="13">
        <f t="shared" si="2"/>
        <v>72.8</v>
      </c>
      <c r="I7" s="19" t="s">
        <v>13</v>
      </c>
    </row>
    <row r="8" ht="24.95" customHeight="1" spans="1:9">
      <c r="A8" s="11">
        <v>4</v>
      </c>
      <c r="B8" s="15" t="s">
        <v>16</v>
      </c>
      <c r="C8" s="15">
        <v>12021060304</v>
      </c>
      <c r="D8" s="16">
        <v>64.3</v>
      </c>
      <c r="E8" s="13">
        <f t="shared" si="0"/>
        <v>25.72</v>
      </c>
      <c r="F8" s="13">
        <v>78.26</v>
      </c>
      <c r="G8" s="14">
        <f t="shared" si="1"/>
        <v>46.956</v>
      </c>
      <c r="H8" s="13">
        <f t="shared" si="2"/>
        <v>72.676</v>
      </c>
      <c r="I8" s="19" t="s">
        <v>13</v>
      </c>
    </row>
    <row r="9" ht="24.95" customHeight="1" spans="1:9">
      <c r="A9" s="11">
        <v>5</v>
      </c>
      <c r="B9" s="15" t="s">
        <v>17</v>
      </c>
      <c r="C9" s="15">
        <v>12021060323</v>
      </c>
      <c r="D9" s="16">
        <v>66.4</v>
      </c>
      <c r="E9" s="13">
        <f t="shared" si="0"/>
        <v>26.56</v>
      </c>
      <c r="F9" s="13">
        <v>76.74</v>
      </c>
      <c r="G9" s="14">
        <f t="shared" si="1"/>
        <v>46.044</v>
      </c>
      <c r="H9" s="13">
        <f t="shared" si="2"/>
        <v>72.604</v>
      </c>
      <c r="I9" s="19" t="s">
        <v>13</v>
      </c>
    </row>
    <row r="10" ht="24.95" customHeight="1" spans="1:9">
      <c r="A10" s="11">
        <v>6</v>
      </c>
      <c r="B10" s="15" t="s">
        <v>18</v>
      </c>
      <c r="C10" s="17">
        <v>12021060125</v>
      </c>
      <c r="D10" s="16">
        <v>67.2</v>
      </c>
      <c r="E10" s="13">
        <f t="shared" si="0"/>
        <v>26.88</v>
      </c>
      <c r="F10" s="13">
        <v>76.1</v>
      </c>
      <c r="G10" s="14">
        <f t="shared" si="1"/>
        <v>45.66</v>
      </c>
      <c r="H10" s="13">
        <f t="shared" si="2"/>
        <v>72.54</v>
      </c>
      <c r="I10" s="19" t="s">
        <v>13</v>
      </c>
    </row>
    <row r="11" ht="24.95" customHeight="1" spans="1:9">
      <c r="A11" s="11">
        <v>7</v>
      </c>
      <c r="B11" s="15" t="s">
        <v>19</v>
      </c>
      <c r="C11" s="15">
        <v>12021060213</v>
      </c>
      <c r="D11" s="16">
        <v>63.6</v>
      </c>
      <c r="E11" s="13">
        <f t="shared" si="0"/>
        <v>25.44</v>
      </c>
      <c r="F11" s="13">
        <v>77.64</v>
      </c>
      <c r="G11" s="14">
        <f t="shared" si="1"/>
        <v>46.584</v>
      </c>
      <c r="H11" s="13">
        <f t="shared" si="2"/>
        <v>72.024</v>
      </c>
      <c r="I11" s="19" t="s">
        <v>13</v>
      </c>
    </row>
    <row r="12" ht="24.95" customHeight="1" spans="1:9">
      <c r="A12" s="11">
        <v>8</v>
      </c>
      <c r="B12" s="15" t="s">
        <v>20</v>
      </c>
      <c r="C12" s="15">
        <v>12021060203</v>
      </c>
      <c r="D12" s="16">
        <v>61.7</v>
      </c>
      <c r="E12" s="13">
        <f t="shared" si="0"/>
        <v>24.68</v>
      </c>
      <c r="F12" s="13">
        <v>78.46</v>
      </c>
      <c r="G12" s="14">
        <f t="shared" si="1"/>
        <v>47.076</v>
      </c>
      <c r="H12" s="13">
        <f t="shared" si="2"/>
        <v>71.756</v>
      </c>
      <c r="I12" s="19" t="s">
        <v>13</v>
      </c>
    </row>
    <row r="13" ht="24.95" customHeight="1" spans="1:9">
      <c r="A13" s="11">
        <v>9</v>
      </c>
      <c r="B13" s="15" t="s">
        <v>21</v>
      </c>
      <c r="C13" s="15">
        <v>12021060217</v>
      </c>
      <c r="D13" s="16">
        <v>60.8</v>
      </c>
      <c r="E13" s="13">
        <f t="shared" si="0"/>
        <v>24.32</v>
      </c>
      <c r="F13" s="13">
        <v>78.94</v>
      </c>
      <c r="G13" s="14">
        <f t="shared" si="1"/>
        <v>47.364</v>
      </c>
      <c r="H13" s="13">
        <f t="shared" si="2"/>
        <v>71.684</v>
      </c>
      <c r="I13" s="19" t="s">
        <v>13</v>
      </c>
    </row>
    <row r="14" ht="24.95" customHeight="1" spans="1:9">
      <c r="A14" s="11">
        <v>10</v>
      </c>
      <c r="B14" s="15" t="s">
        <v>22</v>
      </c>
      <c r="C14" s="15">
        <v>12021060307</v>
      </c>
      <c r="D14" s="16">
        <v>60</v>
      </c>
      <c r="E14" s="13">
        <f t="shared" si="0"/>
        <v>24</v>
      </c>
      <c r="F14" s="13">
        <v>78.86</v>
      </c>
      <c r="G14" s="14">
        <f t="shared" si="1"/>
        <v>47.316</v>
      </c>
      <c r="H14" s="13">
        <f t="shared" si="2"/>
        <v>71.316</v>
      </c>
      <c r="I14" s="19" t="s">
        <v>13</v>
      </c>
    </row>
    <row r="15" ht="24.95" customHeight="1" spans="1:9">
      <c r="A15" s="11">
        <v>11</v>
      </c>
      <c r="B15" s="15" t="s">
        <v>23</v>
      </c>
      <c r="C15" s="15">
        <v>12021060212</v>
      </c>
      <c r="D15" s="16">
        <v>68.3</v>
      </c>
      <c r="E15" s="13">
        <f t="shared" si="0"/>
        <v>27.32</v>
      </c>
      <c r="F15" s="13">
        <v>73.04</v>
      </c>
      <c r="G15" s="14">
        <f t="shared" si="1"/>
        <v>43.824</v>
      </c>
      <c r="H15" s="13">
        <f t="shared" si="2"/>
        <v>71.144</v>
      </c>
      <c r="I15" s="19" t="s">
        <v>13</v>
      </c>
    </row>
    <row r="16" ht="24.95" customHeight="1" spans="1:9">
      <c r="A16" s="11">
        <v>12</v>
      </c>
      <c r="B16" s="15" t="s">
        <v>24</v>
      </c>
      <c r="C16" s="17">
        <v>12021060115</v>
      </c>
      <c r="D16" s="16">
        <v>63.3</v>
      </c>
      <c r="E16" s="13">
        <f t="shared" si="0"/>
        <v>25.32</v>
      </c>
      <c r="F16" s="13">
        <v>76.24</v>
      </c>
      <c r="G16" s="14">
        <f t="shared" si="1"/>
        <v>45.744</v>
      </c>
      <c r="H16" s="13">
        <f t="shared" si="2"/>
        <v>71.064</v>
      </c>
      <c r="I16" s="19" t="s">
        <v>13</v>
      </c>
    </row>
    <row r="17" ht="24.95" customHeight="1" spans="1:9">
      <c r="A17" s="11">
        <v>13</v>
      </c>
      <c r="B17" s="15" t="s">
        <v>25</v>
      </c>
      <c r="C17" s="15">
        <v>12021060207</v>
      </c>
      <c r="D17" s="16">
        <v>63.4</v>
      </c>
      <c r="E17" s="13">
        <f t="shared" si="0"/>
        <v>25.36</v>
      </c>
      <c r="F17" s="13">
        <v>75.66</v>
      </c>
      <c r="G17" s="14">
        <f t="shared" si="1"/>
        <v>45.396</v>
      </c>
      <c r="H17" s="13">
        <f t="shared" si="2"/>
        <v>70.756</v>
      </c>
      <c r="I17" s="19" t="s">
        <v>13</v>
      </c>
    </row>
    <row r="18" ht="24.95" customHeight="1" spans="1:9">
      <c r="A18" s="11">
        <v>14</v>
      </c>
      <c r="B18" s="15" t="s">
        <v>26</v>
      </c>
      <c r="C18" s="15">
        <v>12021060322</v>
      </c>
      <c r="D18" s="16">
        <v>63.3</v>
      </c>
      <c r="E18" s="13">
        <f t="shared" si="0"/>
        <v>25.32</v>
      </c>
      <c r="F18" s="13">
        <v>75.46</v>
      </c>
      <c r="G18" s="14">
        <f t="shared" si="1"/>
        <v>45.276</v>
      </c>
      <c r="H18" s="13">
        <f t="shared" si="2"/>
        <v>70.596</v>
      </c>
      <c r="I18" s="19" t="s">
        <v>13</v>
      </c>
    </row>
    <row r="19" ht="24.95" customHeight="1" spans="1:9">
      <c r="A19" s="11">
        <v>15</v>
      </c>
      <c r="B19" s="15" t="s">
        <v>27</v>
      </c>
      <c r="C19" s="17">
        <v>12021060120</v>
      </c>
      <c r="D19" s="16">
        <v>62.7</v>
      </c>
      <c r="E19" s="13">
        <f t="shared" si="0"/>
        <v>25.08</v>
      </c>
      <c r="F19" s="13">
        <v>75.82</v>
      </c>
      <c r="G19" s="14">
        <f t="shared" si="1"/>
        <v>45.492</v>
      </c>
      <c r="H19" s="13">
        <f t="shared" si="2"/>
        <v>70.572</v>
      </c>
      <c r="I19" s="19" t="s">
        <v>13</v>
      </c>
    </row>
    <row r="20" ht="24.95" customHeight="1" spans="1:9">
      <c r="A20" s="11">
        <v>16</v>
      </c>
      <c r="B20" s="15"/>
      <c r="C20" s="15">
        <v>12021060215</v>
      </c>
      <c r="D20" s="16">
        <v>62.9</v>
      </c>
      <c r="E20" s="13">
        <f t="shared" si="0"/>
        <v>25.16</v>
      </c>
      <c r="F20" s="13">
        <v>74.84</v>
      </c>
      <c r="G20" s="14">
        <f t="shared" si="1"/>
        <v>44.904</v>
      </c>
      <c r="H20" s="13">
        <f t="shared" si="2"/>
        <v>70.064</v>
      </c>
      <c r="I20" s="19"/>
    </row>
    <row r="21" ht="24.95" customHeight="1" spans="1:9">
      <c r="A21" s="11">
        <v>17</v>
      </c>
      <c r="B21" s="17"/>
      <c r="C21" s="17">
        <v>12021060104</v>
      </c>
      <c r="D21" s="16">
        <v>64.6</v>
      </c>
      <c r="E21" s="13">
        <f t="shared" si="0"/>
        <v>25.84</v>
      </c>
      <c r="F21" s="13">
        <v>73.7</v>
      </c>
      <c r="G21" s="14">
        <f t="shared" si="1"/>
        <v>44.22</v>
      </c>
      <c r="H21" s="13">
        <f t="shared" si="2"/>
        <v>70.06</v>
      </c>
      <c r="I21" s="19"/>
    </row>
    <row r="22" ht="24.95" customHeight="1" spans="1:9">
      <c r="A22" s="11">
        <v>18</v>
      </c>
      <c r="B22" s="15"/>
      <c r="C22" s="15">
        <v>12021060211</v>
      </c>
      <c r="D22" s="16">
        <v>62.9</v>
      </c>
      <c r="E22" s="13">
        <f t="shared" si="0"/>
        <v>25.16</v>
      </c>
      <c r="F22" s="13">
        <v>74.8</v>
      </c>
      <c r="G22" s="14">
        <f t="shared" si="1"/>
        <v>44.88</v>
      </c>
      <c r="H22" s="13">
        <f t="shared" si="2"/>
        <v>70.04</v>
      </c>
      <c r="I22" s="19"/>
    </row>
    <row r="23" ht="24.95" customHeight="1" spans="1:9">
      <c r="A23" s="11">
        <v>19</v>
      </c>
      <c r="B23" s="15"/>
      <c r="C23" s="15">
        <v>12021060214</v>
      </c>
      <c r="D23" s="16">
        <v>58.8</v>
      </c>
      <c r="E23" s="13">
        <f t="shared" si="0"/>
        <v>23.52</v>
      </c>
      <c r="F23" s="13">
        <v>77.22</v>
      </c>
      <c r="G23" s="14">
        <f t="shared" si="1"/>
        <v>46.332</v>
      </c>
      <c r="H23" s="13">
        <f t="shared" si="2"/>
        <v>69.852</v>
      </c>
      <c r="I23" s="19"/>
    </row>
    <row r="24" ht="24.95" customHeight="1" spans="1:9">
      <c r="A24" s="11">
        <v>20</v>
      </c>
      <c r="B24" s="15"/>
      <c r="C24" s="15">
        <v>12021060204</v>
      </c>
      <c r="D24" s="16">
        <v>59.3</v>
      </c>
      <c r="E24" s="13">
        <f t="shared" si="0"/>
        <v>23.72</v>
      </c>
      <c r="F24" s="13">
        <v>76.16</v>
      </c>
      <c r="G24" s="14">
        <f t="shared" si="1"/>
        <v>45.696</v>
      </c>
      <c r="H24" s="13">
        <f t="shared" si="2"/>
        <v>69.416</v>
      </c>
      <c r="I24" s="19"/>
    </row>
    <row r="25" ht="24.95" customHeight="1" spans="1:9">
      <c r="A25" s="11">
        <v>21</v>
      </c>
      <c r="B25" s="15"/>
      <c r="C25" s="15">
        <v>12021060218</v>
      </c>
      <c r="D25" s="16">
        <v>61.2</v>
      </c>
      <c r="E25" s="13">
        <f t="shared" si="0"/>
        <v>24.48</v>
      </c>
      <c r="F25" s="13">
        <v>74.74</v>
      </c>
      <c r="G25" s="14">
        <f t="shared" si="1"/>
        <v>44.844</v>
      </c>
      <c r="H25" s="13">
        <f t="shared" si="2"/>
        <v>69.324</v>
      </c>
      <c r="I25" s="19"/>
    </row>
    <row r="26" ht="24.95" customHeight="1" spans="1:9">
      <c r="A26" s="11">
        <v>22</v>
      </c>
      <c r="B26" s="15"/>
      <c r="C26" s="15">
        <v>12021060301</v>
      </c>
      <c r="D26" s="16">
        <v>62.8</v>
      </c>
      <c r="E26" s="13">
        <f t="shared" si="0"/>
        <v>25.12</v>
      </c>
      <c r="F26" s="13">
        <v>73.58</v>
      </c>
      <c r="G26" s="14">
        <f t="shared" si="1"/>
        <v>44.148</v>
      </c>
      <c r="H26" s="13">
        <f t="shared" si="2"/>
        <v>69.268</v>
      </c>
      <c r="I26" s="19"/>
    </row>
    <row r="27" ht="24.95" customHeight="1" spans="1:9">
      <c r="A27" s="11">
        <v>23</v>
      </c>
      <c r="B27" s="15"/>
      <c r="C27" s="15">
        <v>12021060202</v>
      </c>
      <c r="D27" s="16">
        <v>58.5</v>
      </c>
      <c r="E27" s="13">
        <f t="shared" si="0"/>
        <v>23.4</v>
      </c>
      <c r="F27" s="13">
        <v>75.92</v>
      </c>
      <c r="G27" s="14">
        <f t="shared" si="1"/>
        <v>45.552</v>
      </c>
      <c r="H27" s="13">
        <f t="shared" si="2"/>
        <v>68.952</v>
      </c>
      <c r="I27" s="19"/>
    </row>
    <row r="28" ht="24.95" customHeight="1" spans="1:9">
      <c r="A28" s="11">
        <v>24</v>
      </c>
      <c r="B28" s="15"/>
      <c r="C28" s="15">
        <v>12021060321</v>
      </c>
      <c r="D28" s="16">
        <v>60.9</v>
      </c>
      <c r="E28" s="13">
        <f t="shared" si="0"/>
        <v>24.36</v>
      </c>
      <c r="F28" s="13">
        <v>72.84</v>
      </c>
      <c r="G28" s="14">
        <f t="shared" si="1"/>
        <v>43.704</v>
      </c>
      <c r="H28" s="13">
        <f t="shared" si="2"/>
        <v>68.064</v>
      </c>
      <c r="I28" s="19"/>
    </row>
    <row r="29" ht="24.95" customHeight="1" spans="1:9">
      <c r="A29" s="11">
        <v>25</v>
      </c>
      <c r="B29" s="15"/>
      <c r="C29" s="17">
        <v>12021060118</v>
      </c>
      <c r="D29" s="16">
        <v>61</v>
      </c>
      <c r="E29" s="13">
        <f t="shared" si="0"/>
        <v>24.4</v>
      </c>
      <c r="F29" s="13">
        <v>72.4</v>
      </c>
      <c r="G29" s="14">
        <f t="shared" si="1"/>
        <v>43.44</v>
      </c>
      <c r="H29" s="13">
        <f t="shared" si="2"/>
        <v>67.84</v>
      </c>
      <c r="I29" s="19"/>
    </row>
    <row r="30" ht="24.95" customHeight="1" spans="1:9">
      <c r="A30" s="11">
        <v>26</v>
      </c>
      <c r="B30" s="17"/>
      <c r="C30" s="17">
        <v>12021060102</v>
      </c>
      <c r="D30" s="16">
        <v>59.7</v>
      </c>
      <c r="E30" s="13">
        <f t="shared" si="0"/>
        <v>23.88</v>
      </c>
      <c r="F30" s="13">
        <v>71.9</v>
      </c>
      <c r="G30" s="14">
        <f t="shared" si="1"/>
        <v>43.14</v>
      </c>
      <c r="H30" s="13">
        <f t="shared" si="2"/>
        <v>67.02</v>
      </c>
      <c r="I30" s="19"/>
    </row>
    <row r="31" ht="24.95" customHeight="1" spans="1:9">
      <c r="A31" s="11">
        <v>27</v>
      </c>
      <c r="B31" s="17"/>
      <c r="C31" s="17">
        <v>12021060109</v>
      </c>
      <c r="D31" s="16">
        <v>62.7</v>
      </c>
      <c r="E31" s="13">
        <f t="shared" si="0"/>
        <v>25.08</v>
      </c>
      <c r="F31" s="13">
        <v>66.1</v>
      </c>
      <c r="G31" s="14">
        <f t="shared" si="1"/>
        <v>39.66</v>
      </c>
      <c r="H31" s="13">
        <f t="shared" si="2"/>
        <v>64.74</v>
      </c>
      <c r="I31" s="19"/>
    </row>
    <row r="32" ht="24.95" customHeight="1" spans="1:9">
      <c r="A32" s="11">
        <v>28</v>
      </c>
      <c r="B32" s="15"/>
      <c r="C32" s="15">
        <v>12021060320</v>
      </c>
      <c r="D32" s="16">
        <v>58.3</v>
      </c>
      <c r="E32" s="13">
        <f t="shared" si="0"/>
        <v>23.32</v>
      </c>
      <c r="F32" s="13">
        <v>63</v>
      </c>
      <c r="G32" s="14">
        <f t="shared" si="1"/>
        <v>37.8</v>
      </c>
      <c r="H32" s="13">
        <f t="shared" si="2"/>
        <v>61.12</v>
      </c>
      <c r="I32" s="19"/>
    </row>
    <row r="33" ht="24.95" customHeight="1" spans="1:9">
      <c r="A33" s="11"/>
      <c r="B33" s="15"/>
      <c r="C33" s="17">
        <v>12021060112</v>
      </c>
      <c r="D33" s="16">
        <v>65.6</v>
      </c>
      <c r="E33" s="13">
        <f t="shared" si="0"/>
        <v>26.24</v>
      </c>
      <c r="F33" s="13" t="s">
        <v>28</v>
      </c>
      <c r="G33" s="14">
        <v>0</v>
      </c>
      <c r="H33" s="13">
        <f t="shared" si="2"/>
        <v>26.24</v>
      </c>
      <c r="I33" s="19"/>
    </row>
    <row r="34" ht="24.95" customHeight="1" spans="1:9">
      <c r="A34" s="11"/>
      <c r="B34" s="15"/>
      <c r="C34" s="15">
        <v>12021060318</v>
      </c>
      <c r="D34" s="16">
        <v>58.7</v>
      </c>
      <c r="E34" s="13">
        <f t="shared" si="0"/>
        <v>23.48</v>
      </c>
      <c r="F34" s="13" t="s">
        <v>29</v>
      </c>
      <c r="G34" s="14">
        <v>0</v>
      </c>
      <c r="H34" s="13">
        <f t="shared" si="2"/>
        <v>23.48</v>
      </c>
      <c r="I34" s="19"/>
    </row>
    <row r="35" ht="24.95" customHeight="1" spans="1:9">
      <c r="A35" s="9" t="s">
        <v>30</v>
      </c>
      <c r="B35" s="9"/>
      <c r="C35" s="9"/>
      <c r="D35" s="9"/>
      <c r="E35" s="9"/>
      <c r="F35" s="9"/>
      <c r="G35" s="10"/>
      <c r="H35" s="9"/>
      <c r="I35" s="9"/>
    </row>
    <row r="36" ht="24.95" customHeight="1" spans="1:9">
      <c r="A36" s="11">
        <v>1</v>
      </c>
      <c r="B36" s="18" t="s">
        <v>31</v>
      </c>
      <c r="C36" s="12">
        <v>12021060413</v>
      </c>
      <c r="D36" s="13">
        <v>64.5</v>
      </c>
      <c r="E36" s="13">
        <f t="shared" ref="E36:E66" si="3">D36*0.4</f>
        <v>25.8</v>
      </c>
      <c r="F36" s="13">
        <v>78.5</v>
      </c>
      <c r="G36" s="14">
        <f t="shared" ref="G36:G66" si="4">F36*0.6</f>
        <v>47.1</v>
      </c>
      <c r="H36" s="13">
        <f t="shared" ref="H36:H66" si="5">E36+G36</f>
        <v>72.9</v>
      </c>
      <c r="I36" s="19" t="s">
        <v>13</v>
      </c>
    </row>
    <row r="37" ht="24.95" customHeight="1" spans="1:9">
      <c r="A37" s="11">
        <v>2</v>
      </c>
      <c r="B37" s="15" t="s">
        <v>32</v>
      </c>
      <c r="C37" s="15">
        <v>12021060716</v>
      </c>
      <c r="D37" s="16">
        <v>69.2</v>
      </c>
      <c r="E37" s="13">
        <f t="shared" si="3"/>
        <v>27.68</v>
      </c>
      <c r="F37" s="13">
        <v>75.06</v>
      </c>
      <c r="G37" s="14">
        <f t="shared" si="4"/>
        <v>45.036</v>
      </c>
      <c r="H37" s="13">
        <f t="shared" si="5"/>
        <v>72.716</v>
      </c>
      <c r="I37" s="19" t="s">
        <v>13</v>
      </c>
    </row>
    <row r="38" ht="24.95" customHeight="1" spans="1:9">
      <c r="A38" s="11">
        <v>3</v>
      </c>
      <c r="B38" s="15" t="s">
        <v>33</v>
      </c>
      <c r="C38" s="15">
        <v>12021060518</v>
      </c>
      <c r="D38" s="16">
        <v>66.5</v>
      </c>
      <c r="E38" s="13">
        <f t="shared" si="3"/>
        <v>26.6</v>
      </c>
      <c r="F38" s="13">
        <v>75.94</v>
      </c>
      <c r="G38" s="14">
        <f t="shared" si="4"/>
        <v>45.564</v>
      </c>
      <c r="H38" s="13">
        <f t="shared" si="5"/>
        <v>72.164</v>
      </c>
      <c r="I38" s="19" t="s">
        <v>13</v>
      </c>
    </row>
    <row r="39" ht="24.95" customHeight="1" spans="1:9">
      <c r="A39" s="11">
        <v>4</v>
      </c>
      <c r="B39" s="15" t="s">
        <v>34</v>
      </c>
      <c r="C39" s="15">
        <v>12021060614</v>
      </c>
      <c r="D39" s="16">
        <v>66.3</v>
      </c>
      <c r="E39" s="13">
        <f t="shared" si="3"/>
        <v>26.52</v>
      </c>
      <c r="F39" s="13">
        <v>75.86</v>
      </c>
      <c r="G39" s="14">
        <f t="shared" si="4"/>
        <v>45.516</v>
      </c>
      <c r="H39" s="13">
        <f t="shared" si="5"/>
        <v>72.036</v>
      </c>
      <c r="I39" s="19" t="s">
        <v>13</v>
      </c>
    </row>
    <row r="40" ht="24.95" customHeight="1" spans="1:9">
      <c r="A40" s="11">
        <v>5</v>
      </c>
      <c r="B40" s="15" t="s">
        <v>35</v>
      </c>
      <c r="C40" s="15">
        <v>12021060623</v>
      </c>
      <c r="D40" s="16">
        <v>62.3</v>
      </c>
      <c r="E40" s="13">
        <f t="shared" si="3"/>
        <v>24.92</v>
      </c>
      <c r="F40" s="13">
        <v>77.96</v>
      </c>
      <c r="G40" s="14">
        <f t="shared" si="4"/>
        <v>46.776</v>
      </c>
      <c r="H40" s="13">
        <f t="shared" si="5"/>
        <v>71.696</v>
      </c>
      <c r="I40" s="19" t="s">
        <v>13</v>
      </c>
    </row>
    <row r="41" ht="24.95" customHeight="1" spans="1:9">
      <c r="A41" s="11">
        <v>6</v>
      </c>
      <c r="B41" s="15" t="s">
        <v>36</v>
      </c>
      <c r="C41" s="17">
        <v>12021060417</v>
      </c>
      <c r="D41" s="16">
        <v>60.9</v>
      </c>
      <c r="E41" s="13">
        <f t="shared" si="3"/>
        <v>24.36</v>
      </c>
      <c r="F41" s="13">
        <v>78.36</v>
      </c>
      <c r="G41" s="14">
        <f t="shared" si="4"/>
        <v>47.016</v>
      </c>
      <c r="H41" s="13">
        <f t="shared" si="5"/>
        <v>71.376</v>
      </c>
      <c r="I41" s="19" t="s">
        <v>13</v>
      </c>
    </row>
    <row r="42" ht="24.95" customHeight="1" spans="1:9">
      <c r="A42" s="11">
        <v>7</v>
      </c>
      <c r="B42" s="15" t="s">
        <v>37</v>
      </c>
      <c r="C42" s="15">
        <v>12021060528</v>
      </c>
      <c r="D42" s="16">
        <v>61.1</v>
      </c>
      <c r="E42" s="13">
        <f t="shared" si="3"/>
        <v>24.44</v>
      </c>
      <c r="F42" s="13">
        <v>78.16</v>
      </c>
      <c r="G42" s="14">
        <f t="shared" si="4"/>
        <v>46.896</v>
      </c>
      <c r="H42" s="13">
        <f t="shared" si="5"/>
        <v>71.336</v>
      </c>
      <c r="I42" s="19" t="s">
        <v>13</v>
      </c>
    </row>
    <row r="43" ht="24.95" customHeight="1" spans="1:9">
      <c r="A43" s="11">
        <v>8</v>
      </c>
      <c r="B43" s="15" t="s">
        <v>38</v>
      </c>
      <c r="C43" s="15">
        <v>12021060714</v>
      </c>
      <c r="D43" s="16">
        <v>64.3</v>
      </c>
      <c r="E43" s="13">
        <f t="shared" si="3"/>
        <v>25.72</v>
      </c>
      <c r="F43" s="13">
        <v>74.84</v>
      </c>
      <c r="G43" s="14">
        <f t="shared" si="4"/>
        <v>44.904</v>
      </c>
      <c r="H43" s="13">
        <f t="shared" si="5"/>
        <v>70.624</v>
      </c>
      <c r="I43" s="19" t="s">
        <v>13</v>
      </c>
    </row>
    <row r="44" ht="24.95" customHeight="1" spans="1:9">
      <c r="A44" s="11">
        <v>9</v>
      </c>
      <c r="B44" s="15" t="s">
        <v>39</v>
      </c>
      <c r="C44" s="15">
        <v>12021060613</v>
      </c>
      <c r="D44" s="16">
        <v>65.4</v>
      </c>
      <c r="E44" s="13">
        <f t="shared" si="3"/>
        <v>26.16</v>
      </c>
      <c r="F44" s="13">
        <v>74.1</v>
      </c>
      <c r="G44" s="14">
        <f t="shared" si="4"/>
        <v>44.46</v>
      </c>
      <c r="H44" s="13">
        <f t="shared" si="5"/>
        <v>70.62</v>
      </c>
      <c r="I44" s="19" t="s">
        <v>13</v>
      </c>
    </row>
    <row r="45" ht="24.95" customHeight="1" spans="1:9">
      <c r="A45" s="11">
        <v>10</v>
      </c>
      <c r="B45" s="15" t="s">
        <v>40</v>
      </c>
      <c r="C45" s="15">
        <v>12021060505</v>
      </c>
      <c r="D45" s="16">
        <v>62.9</v>
      </c>
      <c r="E45" s="13">
        <f t="shared" si="3"/>
        <v>25.16</v>
      </c>
      <c r="F45" s="13">
        <v>74.52</v>
      </c>
      <c r="G45" s="14">
        <f t="shared" si="4"/>
        <v>44.712</v>
      </c>
      <c r="H45" s="13">
        <f t="shared" si="5"/>
        <v>69.872</v>
      </c>
      <c r="I45" s="19" t="s">
        <v>13</v>
      </c>
    </row>
    <row r="46" ht="24.95" customHeight="1" spans="1:9">
      <c r="A46" s="11">
        <v>11</v>
      </c>
      <c r="B46" s="15" t="s">
        <v>41</v>
      </c>
      <c r="C46" s="17">
        <v>12021060420</v>
      </c>
      <c r="D46" s="16">
        <v>62.1</v>
      </c>
      <c r="E46" s="13">
        <f t="shared" si="3"/>
        <v>24.84</v>
      </c>
      <c r="F46" s="13">
        <v>74.86</v>
      </c>
      <c r="G46" s="14">
        <f t="shared" si="4"/>
        <v>44.916</v>
      </c>
      <c r="H46" s="13">
        <f t="shared" si="5"/>
        <v>69.756</v>
      </c>
      <c r="I46" s="19" t="s">
        <v>13</v>
      </c>
    </row>
    <row r="47" ht="24.95" customHeight="1" spans="1:9">
      <c r="A47" s="11">
        <v>12</v>
      </c>
      <c r="B47" s="15" t="s">
        <v>42</v>
      </c>
      <c r="C47" s="17">
        <v>12021060415</v>
      </c>
      <c r="D47" s="16">
        <v>60.5</v>
      </c>
      <c r="E47" s="13">
        <f t="shared" si="3"/>
        <v>24.2</v>
      </c>
      <c r="F47" s="13">
        <v>75.66</v>
      </c>
      <c r="G47" s="14">
        <f t="shared" si="4"/>
        <v>45.396</v>
      </c>
      <c r="H47" s="13">
        <f t="shared" si="5"/>
        <v>69.596</v>
      </c>
      <c r="I47" s="19" t="s">
        <v>13</v>
      </c>
    </row>
    <row r="48" ht="24.95" customHeight="1" spans="1:9">
      <c r="A48" s="11">
        <v>13</v>
      </c>
      <c r="B48" s="15" t="s">
        <v>43</v>
      </c>
      <c r="C48" s="15">
        <v>12021060612</v>
      </c>
      <c r="D48" s="16">
        <v>60.2</v>
      </c>
      <c r="E48" s="13">
        <f t="shared" si="3"/>
        <v>24.08</v>
      </c>
      <c r="F48" s="13">
        <v>75.64</v>
      </c>
      <c r="G48" s="14">
        <f t="shared" si="4"/>
        <v>45.384</v>
      </c>
      <c r="H48" s="13">
        <f t="shared" si="5"/>
        <v>69.464</v>
      </c>
      <c r="I48" s="19" t="s">
        <v>13</v>
      </c>
    </row>
    <row r="49" ht="24.95" customHeight="1" spans="1:9">
      <c r="A49" s="11">
        <v>14</v>
      </c>
      <c r="B49" s="15" t="s">
        <v>44</v>
      </c>
      <c r="C49" s="15">
        <v>12021060618</v>
      </c>
      <c r="D49" s="16">
        <v>62.3</v>
      </c>
      <c r="E49" s="13">
        <f t="shared" si="3"/>
        <v>24.92</v>
      </c>
      <c r="F49" s="13">
        <v>74.08</v>
      </c>
      <c r="G49" s="14">
        <f t="shared" si="4"/>
        <v>44.448</v>
      </c>
      <c r="H49" s="13">
        <f t="shared" si="5"/>
        <v>69.368</v>
      </c>
      <c r="I49" s="19" t="s">
        <v>13</v>
      </c>
    </row>
    <row r="50" ht="24.95" customHeight="1" spans="1:9">
      <c r="A50" s="11">
        <v>15</v>
      </c>
      <c r="B50" s="15" t="s">
        <v>45</v>
      </c>
      <c r="C50" s="17">
        <v>12021060430</v>
      </c>
      <c r="D50" s="16">
        <v>60.1</v>
      </c>
      <c r="E50" s="13">
        <f t="shared" si="3"/>
        <v>24.04</v>
      </c>
      <c r="F50" s="13">
        <v>75.32</v>
      </c>
      <c r="G50" s="14">
        <f t="shared" si="4"/>
        <v>45.192</v>
      </c>
      <c r="H50" s="13">
        <f t="shared" si="5"/>
        <v>69.232</v>
      </c>
      <c r="I50" s="19" t="s">
        <v>13</v>
      </c>
    </row>
    <row r="51" ht="24.95" customHeight="1" spans="1:9">
      <c r="A51" s="11">
        <v>16</v>
      </c>
      <c r="B51" s="15"/>
      <c r="C51" s="15">
        <v>12021060527</v>
      </c>
      <c r="D51" s="16">
        <v>60.9</v>
      </c>
      <c r="E51" s="13">
        <f t="shared" si="3"/>
        <v>24.36</v>
      </c>
      <c r="F51" s="13">
        <v>74.78</v>
      </c>
      <c r="G51" s="14">
        <f t="shared" si="4"/>
        <v>44.868</v>
      </c>
      <c r="H51" s="13">
        <f t="shared" si="5"/>
        <v>69.228</v>
      </c>
      <c r="I51" s="19"/>
    </row>
    <row r="52" ht="24.95" customHeight="1" spans="1:9">
      <c r="A52" s="11">
        <v>17</v>
      </c>
      <c r="B52" s="15"/>
      <c r="C52" s="15">
        <v>12021060705</v>
      </c>
      <c r="D52" s="16">
        <v>61.1</v>
      </c>
      <c r="E52" s="13">
        <f t="shared" si="3"/>
        <v>24.44</v>
      </c>
      <c r="F52" s="13">
        <v>74.54</v>
      </c>
      <c r="G52" s="14">
        <f t="shared" si="4"/>
        <v>44.724</v>
      </c>
      <c r="H52" s="13">
        <f t="shared" si="5"/>
        <v>69.164</v>
      </c>
      <c r="I52" s="19"/>
    </row>
    <row r="53" ht="24.95" customHeight="1" spans="1:9">
      <c r="A53" s="11">
        <v>18</v>
      </c>
      <c r="B53" s="15"/>
      <c r="C53" s="15">
        <v>12021060513</v>
      </c>
      <c r="D53" s="16">
        <v>61.5</v>
      </c>
      <c r="E53" s="13">
        <f t="shared" si="3"/>
        <v>24.6</v>
      </c>
      <c r="F53" s="13">
        <v>73.52</v>
      </c>
      <c r="G53" s="14">
        <f t="shared" si="4"/>
        <v>44.112</v>
      </c>
      <c r="H53" s="13">
        <f t="shared" si="5"/>
        <v>68.712</v>
      </c>
      <c r="I53" s="19"/>
    </row>
    <row r="54" ht="24.95" customHeight="1" spans="1:9">
      <c r="A54" s="11">
        <v>19</v>
      </c>
      <c r="B54" s="15"/>
      <c r="C54" s="15">
        <v>12021060703</v>
      </c>
      <c r="D54" s="16">
        <v>58.2</v>
      </c>
      <c r="E54" s="13">
        <f t="shared" si="3"/>
        <v>23.28</v>
      </c>
      <c r="F54" s="13">
        <v>74.86</v>
      </c>
      <c r="G54" s="14">
        <f t="shared" si="4"/>
        <v>44.916</v>
      </c>
      <c r="H54" s="13">
        <f t="shared" si="5"/>
        <v>68.196</v>
      </c>
      <c r="I54" s="19"/>
    </row>
    <row r="55" ht="24.95" customHeight="1" spans="1:9">
      <c r="A55" s="11">
        <v>20</v>
      </c>
      <c r="B55" s="15"/>
      <c r="C55" s="17">
        <v>12021060422</v>
      </c>
      <c r="D55" s="16">
        <v>60.2</v>
      </c>
      <c r="E55" s="13">
        <f t="shared" si="3"/>
        <v>24.08</v>
      </c>
      <c r="F55" s="13">
        <v>73.38</v>
      </c>
      <c r="G55" s="14">
        <f t="shared" si="4"/>
        <v>44.028</v>
      </c>
      <c r="H55" s="13">
        <f t="shared" si="5"/>
        <v>68.108</v>
      </c>
      <c r="I55" s="19"/>
    </row>
    <row r="56" ht="24.95" customHeight="1" spans="1:9">
      <c r="A56" s="11">
        <v>21</v>
      </c>
      <c r="B56" s="15"/>
      <c r="C56" s="15">
        <v>12021060517</v>
      </c>
      <c r="D56" s="16">
        <v>59.4</v>
      </c>
      <c r="E56" s="13">
        <f t="shared" si="3"/>
        <v>23.76</v>
      </c>
      <c r="F56" s="13">
        <v>73.9</v>
      </c>
      <c r="G56" s="14">
        <f t="shared" si="4"/>
        <v>44.34</v>
      </c>
      <c r="H56" s="13">
        <f t="shared" si="5"/>
        <v>68.1</v>
      </c>
      <c r="I56" s="19"/>
    </row>
    <row r="57" ht="24.95" customHeight="1" spans="1:9">
      <c r="A57" s="11">
        <v>22</v>
      </c>
      <c r="B57" s="15"/>
      <c r="C57" s="15">
        <v>12021060512</v>
      </c>
      <c r="D57" s="16">
        <v>59.9</v>
      </c>
      <c r="E57" s="13">
        <f t="shared" si="3"/>
        <v>23.96</v>
      </c>
      <c r="F57" s="13">
        <v>73.5</v>
      </c>
      <c r="G57" s="14">
        <f t="shared" si="4"/>
        <v>44.1</v>
      </c>
      <c r="H57" s="13">
        <f t="shared" si="5"/>
        <v>68.06</v>
      </c>
      <c r="I57" s="19"/>
    </row>
    <row r="58" ht="24.95" customHeight="1" spans="1:9">
      <c r="A58" s="11">
        <v>23</v>
      </c>
      <c r="B58" s="15"/>
      <c r="C58" s="15">
        <v>12021060503</v>
      </c>
      <c r="D58" s="16">
        <v>58.5</v>
      </c>
      <c r="E58" s="13">
        <f t="shared" si="3"/>
        <v>23.4</v>
      </c>
      <c r="F58" s="13">
        <v>74.06</v>
      </c>
      <c r="G58" s="14">
        <f t="shared" si="4"/>
        <v>44.436</v>
      </c>
      <c r="H58" s="13">
        <f t="shared" si="5"/>
        <v>67.836</v>
      </c>
      <c r="I58" s="19"/>
    </row>
    <row r="59" ht="24.95" customHeight="1" spans="1:9">
      <c r="A59" s="11">
        <v>24</v>
      </c>
      <c r="B59" s="15"/>
      <c r="C59" s="15">
        <v>12021060509</v>
      </c>
      <c r="D59" s="16">
        <v>59.3</v>
      </c>
      <c r="E59" s="13">
        <f t="shared" si="3"/>
        <v>23.72</v>
      </c>
      <c r="F59" s="13">
        <v>73.48</v>
      </c>
      <c r="G59" s="14">
        <f t="shared" si="4"/>
        <v>44.088</v>
      </c>
      <c r="H59" s="13">
        <f t="shared" si="5"/>
        <v>67.808</v>
      </c>
      <c r="I59" s="19"/>
    </row>
    <row r="60" ht="24.95" customHeight="1" spans="1:9">
      <c r="A60" s="11">
        <v>25</v>
      </c>
      <c r="B60" s="15"/>
      <c r="C60" s="15">
        <v>12021060615</v>
      </c>
      <c r="D60" s="16">
        <v>58.7</v>
      </c>
      <c r="E60" s="13">
        <f t="shared" si="3"/>
        <v>23.48</v>
      </c>
      <c r="F60" s="13">
        <v>73.8</v>
      </c>
      <c r="G60" s="14">
        <f t="shared" si="4"/>
        <v>44.28</v>
      </c>
      <c r="H60" s="13">
        <f t="shared" si="5"/>
        <v>67.76</v>
      </c>
      <c r="I60" s="19"/>
    </row>
    <row r="61" ht="24.95" customHeight="1" spans="1:9">
      <c r="A61" s="11">
        <v>26</v>
      </c>
      <c r="B61" s="15"/>
      <c r="C61" s="15">
        <v>12021060708</v>
      </c>
      <c r="D61" s="16">
        <v>59.3</v>
      </c>
      <c r="E61" s="13">
        <f t="shared" si="3"/>
        <v>23.72</v>
      </c>
      <c r="F61" s="13">
        <v>73.12</v>
      </c>
      <c r="G61" s="14">
        <f t="shared" si="4"/>
        <v>43.872</v>
      </c>
      <c r="H61" s="13">
        <f t="shared" si="5"/>
        <v>67.592</v>
      </c>
      <c r="I61" s="19"/>
    </row>
    <row r="62" ht="24.95" customHeight="1" spans="1:9">
      <c r="A62" s="11">
        <v>27</v>
      </c>
      <c r="B62" s="15"/>
      <c r="C62" s="15">
        <v>12021060604</v>
      </c>
      <c r="D62" s="16">
        <v>58.3</v>
      </c>
      <c r="E62" s="13">
        <f t="shared" si="3"/>
        <v>23.32</v>
      </c>
      <c r="F62" s="13">
        <v>73.76</v>
      </c>
      <c r="G62" s="14">
        <f t="shared" si="4"/>
        <v>44.256</v>
      </c>
      <c r="H62" s="13">
        <f t="shared" si="5"/>
        <v>67.576</v>
      </c>
      <c r="I62" s="19"/>
    </row>
    <row r="63" ht="24.95" customHeight="1" spans="1:9">
      <c r="A63" s="11">
        <v>28</v>
      </c>
      <c r="B63" s="15"/>
      <c r="C63" s="15">
        <v>12021060530</v>
      </c>
      <c r="D63" s="16">
        <v>58.5</v>
      </c>
      <c r="E63" s="13">
        <f t="shared" si="3"/>
        <v>23.4</v>
      </c>
      <c r="F63" s="13">
        <v>73.48</v>
      </c>
      <c r="G63" s="14">
        <f t="shared" si="4"/>
        <v>44.088</v>
      </c>
      <c r="H63" s="13">
        <f t="shared" si="5"/>
        <v>67.488</v>
      </c>
      <c r="I63" s="19"/>
    </row>
    <row r="64" ht="24.95" customHeight="1" spans="1:9">
      <c r="A64" s="11">
        <v>29</v>
      </c>
      <c r="B64" s="15"/>
      <c r="C64" s="15">
        <v>12021060521</v>
      </c>
      <c r="D64" s="16">
        <v>58.2</v>
      </c>
      <c r="E64" s="13">
        <f t="shared" si="3"/>
        <v>23.28</v>
      </c>
      <c r="F64" s="13">
        <v>73.28</v>
      </c>
      <c r="G64" s="14">
        <f t="shared" si="4"/>
        <v>43.968</v>
      </c>
      <c r="H64" s="13">
        <f t="shared" si="5"/>
        <v>67.248</v>
      </c>
      <c r="I64" s="19"/>
    </row>
    <row r="65" ht="24.95" customHeight="1" spans="1:9">
      <c r="A65" s="11">
        <v>30</v>
      </c>
      <c r="B65" s="15"/>
      <c r="C65" s="15">
        <v>12021060611</v>
      </c>
      <c r="D65" s="16">
        <v>61.8</v>
      </c>
      <c r="E65" s="13">
        <f t="shared" si="3"/>
        <v>24.72</v>
      </c>
      <c r="F65" s="13">
        <v>70.24</v>
      </c>
      <c r="G65" s="14">
        <f t="shared" si="4"/>
        <v>42.144</v>
      </c>
      <c r="H65" s="13">
        <f t="shared" si="5"/>
        <v>66.864</v>
      </c>
      <c r="I65" s="19"/>
    </row>
    <row r="66" ht="24.95" customHeight="1" spans="1:9">
      <c r="A66" s="11">
        <v>31</v>
      </c>
      <c r="B66" s="15"/>
      <c r="C66" s="15">
        <v>12021060711</v>
      </c>
      <c r="D66" s="16">
        <v>59.6</v>
      </c>
      <c r="E66" s="13">
        <f t="shared" si="3"/>
        <v>23.84</v>
      </c>
      <c r="F66" s="13">
        <v>71.34</v>
      </c>
      <c r="G66" s="14">
        <f t="shared" si="4"/>
        <v>42.804</v>
      </c>
      <c r="H66" s="13">
        <f t="shared" si="5"/>
        <v>66.644</v>
      </c>
      <c r="I66" s="19"/>
    </row>
    <row r="68" spans="4:9">
      <c r="D68" s="20" t="s">
        <v>46</v>
      </c>
      <c r="E68" s="20"/>
      <c r="F68" s="20"/>
      <c r="G68" s="21"/>
      <c r="H68" s="20"/>
      <c r="I68" s="20"/>
    </row>
    <row r="69" spans="4:9">
      <c r="D69" s="22">
        <v>44367</v>
      </c>
      <c r="E69" s="22"/>
      <c r="F69" s="22"/>
      <c r="G69" s="21"/>
      <c r="H69" s="22"/>
      <c r="I69" s="20"/>
    </row>
  </sheetData>
  <sortState ref="B36:H66">
    <sortCondition ref="H36:H66" descending="1"/>
  </sortState>
  <mergeCells count="6">
    <mergeCell ref="A1:I1"/>
    <mergeCell ref="A2:I2"/>
    <mergeCell ref="A4:I4"/>
    <mergeCell ref="A35:I35"/>
    <mergeCell ref="D68:I68"/>
    <mergeCell ref="D69:I69"/>
  </mergeCell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2021-06-20T06:03:06Z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D031B065F3B040ABB2BB8291E18F84AD</vt:lpwstr>
  </property>
  <property fmtid="{D5CDD505-2E9C-101B-9397-08002B2CF9AE}" pid="3" name="KSOProductBuildVer">
    <vt:lpwstr>2052-11.1.0.10578</vt:lpwstr>
  </property>
</Properties>
</file>