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_FilterDatabase" localSheetId="0" hidden="1">Sheet1!$A$1:$J$17</definedName>
  </definedNames>
  <calcPr calcId="144525"/>
</workbook>
</file>

<file path=xl/sharedStrings.xml><?xml version="1.0" encoding="utf-8"?>
<sst xmlns="http://schemas.openxmlformats.org/spreadsheetml/2006/main" count="78" uniqueCount="51">
  <si>
    <t>2021年8月开化县公租房保障拟保障家庭清单</t>
  </si>
  <si>
    <t>序号</t>
  </si>
  <si>
    <t>申请人</t>
  </si>
  <si>
    <t>与申请
人关系</t>
  </si>
  <si>
    <t>身份证号码</t>
  </si>
  <si>
    <t>特殊情况</t>
  </si>
  <si>
    <t>婚姻</t>
  </si>
  <si>
    <t>申请类别</t>
  </si>
  <si>
    <t>家庭
人口</t>
  </si>
  <si>
    <t>人均住房
（㎡）</t>
  </si>
  <si>
    <t>人均收入
（元）</t>
  </si>
  <si>
    <t>毛新红</t>
  </si>
  <si>
    <t>主申请人</t>
  </si>
  <si>
    <t>330824197****45717</t>
  </si>
  <si>
    <t>已婚</t>
  </si>
  <si>
    <t>城镇中低收入</t>
  </si>
  <si>
    <t>何丽英</t>
  </si>
  <si>
    <t>配偶</t>
  </si>
  <si>
    <t>332528197****35225</t>
  </si>
  <si>
    <t>毛宇翔</t>
  </si>
  <si>
    <t>儿子</t>
  </si>
  <si>
    <t>330824200****15514</t>
  </si>
  <si>
    <t>未婚</t>
  </si>
  <si>
    <t>毛莹</t>
  </si>
  <si>
    <t>女儿</t>
  </si>
  <si>
    <t>330824199****11929</t>
  </si>
  <si>
    <t>颜伟</t>
  </si>
  <si>
    <t>330824198****21930</t>
  </si>
  <si>
    <t>张丽芸</t>
  </si>
  <si>
    <t>330824198****11926</t>
  </si>
  <si>
    <t>颜哲航</t>
  </si>
  <si>
    <t>330824201****71912</t>
  </si>
  <si>
    <t>颜佳怡</t>
  </si>
  <si>
    <t>330824201****91925</t>
  </si>
  <si>
    <t>张永军</t>
  </si>
  <si>
    <t>330824198****11917</t>
  </si>
  <si>
    <t>外来务工</t>
  </si>
  <si>
    <t>王小樟根</t>
  </si>
  <si>
    <t>330824196****33019</t>
  </si>
  <si>
    <t>卢梅仙</t>
  </si>
  <si>
    <t>330824196****84520</t>
  </si>
  <si>
    <t>王晓月</t>
  </si>
  <si>
    <t>330824200****13022</t>
  </si>
  <si>
    <t>邹前银</t>
  </si>
  <si>
    <t>330824197****31515</t>
  </si>
  <si>
    <t>低保</t>
  </si>
  <si>
    <t>程旎</t>
  </si>
  <si>
    <t>330824198****94518</t>
  </si>
  <si>
    <t>离异</t>
  </si>
  <si>
    <t>程烁</t>
  </si>
  <si>
    <t>330824201****34515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</si>
</sst>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22" borderId="12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57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L10" sqref="L10"/>
    </sheetView>
  </sheetViews>
  <sheetFormatPr defaultColWidth="8.88888888888889" defaultRowHeight="14.4"/>
  <cols>
    <col min="1" max="1" width="7.33333333333333" style="2" customWidth="1"/>
    <col min="2" max="3" width="8.88888888888889" style="2"/>
    <col min="4" max="4" width="21" style="2" customWidth="1"/>
    <col min="5" max="6" width="8.88888888888889" style="2"/>
    <col min="7" max="7" width="14.7777777777778" style="2" customWidth="1"/>
    <col min="8" max="9" width="8.88888888888889" style="2"/>
    <col min="10" max="10" width="9.66666666666667" style="2"/>
    <col min="11" max="16384" width="8.88888888888889" style="2"/>
  </cols>
  <sheetData>
    <row r="1" s="1" customFormat="1" ht="32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4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2" customHeight="1" spans="1:10">
      <c r="A3" s="6">
        <f>COUNTIF(C$2:C3,"主申请人")</f>
        <v>1</v>
      </c>
      <c r="B3" s="7" t="s">
        <v>11</v>
      </c>
      <c r="C3" s="7" t="s">
        <v>12</v>
      </c>
      <c r="D3" s="7" t="s">
        <v>13</v>
      </c>
      <c r="E3" s="7"/>
      <c r="F3" s="7" t="s">
        <v>14</v>
      </c>
      <c r="G3" s="8" t="s">
        <v>15</v>
      </c>
      <c r="H3" s="8">
        <v>4</v>
      </c>
      <c r="I3" s="15">
        <v>0</v>
      </c>
      <c r="J3" s="15">
        <v>16096.91</v>
      </c>
    </row>
    <row r="4" ht="22" customHeight="1" spans="1:10">
      <c r="A4" s="6">
        <f>COUNTIF(C$2:C4,"主申请人")</f>
        <v>1</v>
      </c>
      <c r="B4" s="7" t="s">
        <v>16</v>
      </c>
      <c r="C4" s="7" t="s">
        <v>17</v>
      </c>
      <c r="D4" s="7" t="s">
        <v>18</v>
      </c>
      <c r="E4" s="7"/>
      <c r="F4" s="7" t="s">
        <v>14</v>
      </c>
      <c r="G4" s="9"/>
      <c r="H4" s="9"/>
      <c r="I4" s="16"/>
      <c r="J4" s="16"/>
    </row>
    <row r="5" ht="22" customHeight="1" spans="1:10">
      <c r="A5" s="6">
        <f>COUNTIF(C$2:C5,"主申请人")</f>
        <v>1</v>
      </c>
      <c r="B5" s="7" t="s">
        <v>19</v>
      </c>
      <c r="C5" s="7" t="s">
        <v>20</v>
      </c>
      <c r="D5" s="7" t="s">
        <v>21</v>
      </c>
      <c r="E5" s="7"/>
      <c r="F5" s="7" t="s">
        <v>22</v>
      </c>
      <c r="G5" s="9"/>
      <c r="H5" s="9"/>
      <c r="I5" s="16"/>
      <c r="J5" s="16"/>
    </row>
    <row r="6" ht="22" customHeight="1" spans="1:10">
      <c r="A6" s="6">
        <f>COUNTIF(C$2:C6,"主申请人")</f>
        <v>1</v>
      </c>
      <c r="B6" s="7" t="s">
        <v>23</v>
      </c>
      <c r="C6" s="7" t="s">
        <v>24</v>
      </c>
      <c r="D6" s="7" t="s">
        <v>25</v>
      </c>
      <c r="E6" s="7"/>
      <c r="F6" s="7" t="s">
        <v>22</v>
      </c>
      <c r="G6" s="10"/>
      <c r="H6" s="10"/>
      <c r="I6" s="17"/>
      <c r="J6" s="17"/>
    </row>
    <row r="7" ht="22" customHeight="1" spans="1:10">
      <c r="A7" s="6">
        <f>COUNTIF(C$2:C7,"主申请人")</f>
        <v>2</v>
      </c>
      <c r="B7" s="7" t="s">
        <v>26</v>
      </c>
      <c r="C7" s="7" t="s">
        <v>12</v>
      </c>
      <c r="D7" s="7" t="s">
        <v>27</v>
      </c>
      <c r="E7" s="7"/>
      <c r="F7" s="7" t="s">
        <v>14</v>
      </c>
      <c r="G7" s="8" t="s">
        <v>15</v>
      </c>
      <c r="H7" s="8">
        <v>4</v>
      </c>
      <c r="I7" s="15">
        <v>11.88</v>
      </c>
      <c r="J7" s="15">
        <v>24750</v>
      </c>
    </row>
    <row r="8" ht="22" customHeight="1" spans="1:10">
      <c r="A8" s="6">
        <f>COUNTIF(C$2:C8,"主申请人")</f>
        <v>2</v>
      </c>
      <c r="B8" s="7" t="s">
        <v>28</v>
      </c>
      <c r="C8" s="7" t="s">
        <v>17</v>
      </c>
      <c r="D8" s="7" t="s">
        <v>29</v>
      </c>
      <c r="E8" s="7"/>
      <c r="F8" s="7" t="s">
        <v>14</v>
      </c>
      <c r="G8" s="9"/>
      <c r="H8" s="9"/>
      <c r="I8" s="16"/>
      <c r="J8" s="16"/>
    </row>
    <row r="9" ht="22" customHeight="1" spans="1:10">
      <c r="A9" s="6">
        <f>COUNTIF(C$2:C9,"主申请人")</f>
        <v>2</v>
      </c>
      <c r="B9" s="7" t="s">
        <v>30</v>
      </c>
      <c r="C9" s="7" t="s">
        <v>20</v>
      </c>
      <c r="D9" s="7" t="s">
        <v>31</v>
      </c>
      <c r="E9" s="7"/>
      <c r="F9" s="7" t="s">
        <v>22</v>
      </c>
      <c r="G9" s="9"/>
      <c r="H9" s="9"/>
      <c r="I9" s="16"/>
      <c r="J9" s="16"/>
    </row>
    <row r="10" ht="22" customHeight="1" spans="1:10">
      <c r="A10" s="6">
        <f>COUNTIF(C$2:C10,"主申请人")</f>
        <v>2</v>
      </c>
      <c r="B10" s="7" t="s">
        <v>32</v>
      </c>
      <c r="C10" s="7" t="s">
        <v>24</v>
      </c>
      <c r="D10" s="7" t="s">
        <v>33</v>
      </c>
      <c r="E10" s="7"/>
      <c r="F10" s="7" t="s">
        <v>22</v>
      </c>
      <c r="G10" s="10"/>
      <c r="H10" s="10"/>
      <c r="I10" s="17"/>
      <c r="J10" s="17"/>
    </row>
    <row r="11" ht="22" customHeight="1" spans="1:10">
      <c r="A11" s="6">
        <f>COUNTIF(C$2:C11,"主申请人")</f>
        <v>3</v>
      </c>
      <c r="B11" s="11" t="s">
        <v>34</v>
      </c>
      <c r="C11" s="11" t="s">
        <v>12</v>
      </c>
      <c r="D11" s="11" t="s">
        <v>35</v>
      </c>
      <c r="E11" s="11"/>
      <c r="F11" s="11" t="s">
        <v>22</v>
      </c>
      <c r="G11" s="11" t="s">
        <v>36</v>
      </c>
      <c r="H11" s="11">
        <v>1</v>
      </c>
      <c r="I11" s="18">
        <v>0</v>
      </c>
      <c r="J11" s="18">
        <v>34091.81</v>
      </c>
    </row>
    <row r="12" ht="22" customHeight="1" spans="1:10">
      <c r="A12" s="6">
        <f>COUNTIF(C$2:C12,"主申请人")</f>
        <v>4</v>
      </c>
      <c r="B12" s="11" t="s">
        <v>37</v>
      </c>
      <c r="C12" s="11" t="s">
        <v>12</v>
      </c>
      <c r="D12" s="11" t="s">
        <v>38</v>
      </c>
      <c r="E12" s="11"/>
      <c r="F12" s="11" t="s">
        <v>14</v>
      </c>
      <c r="G12" s="12" t="s">
        <v>36</v>
      </c>
      <c r="H12" s="12">
        <v>3</v>
      </c>
      <c r="I12" s="15">
        <v>0</v>
      </c>
      <c r="J12" s="15">
        <v>20118.53</v>
      </c>
    </row>
    <row r="13" ht="22" customHeight="1" spans="1:10">
      <c r="A13" s="6">
        <f>COUNTIF(C$2:C13,"主申请人")</f>
        <v>4</v>
      </c>
      <c r="B13" s="11" t="s">
        <v>39</v>
      </c>
      <c r="C13" s="11" t="s">
        <v>17</v>
      </c>
      <c r="D13" s="11" t="s">
        <v>40</v>
      </c>
      <c r="E13" s="11"/>
      <c r="F13" s="11" t="s">
        <v>14</v>
      </c>
      <c r="G13" s="13"/>
      <c r="H13" s="13"/>
      <c r="I13" s="16"/>
      <c r="J13" s="16"/>
    </row>
    <row r="14" ht="22" customHeight="1" spans="1:10">
      <c r="A14" s="6">
        <f>COUNTIF(C$2:C14,"主申请人")</f>
        <v>4</v>
      </c>
      <c r="B14" s="11" t="s">
        <v>41</v>
      </c>
      <c r="C14" s="11" t="s">
        <v>24</v>
      </c>
      <c r="D14" s="11" t="s">
        <v>42</v>
      </c>
      <c r="E14" s="11"/>
      <c r="F14" s="11" t="s">
        <v>22</v>
      </c>
      <c r="G14" s="14"/>
      <c r="H14" s="14"/>
      <c r="I14" s="17"/>
      <c r="J14" s="17"/>
    </row>
    <row r="15" ht="22" customHeight="1" spans="1:10">
      <c r="A15" s="6">
        <f>COUNTIF(C$2:C15,"主申请人")</f>
        <v>5</v>
      </c>
      <c r="B15" s="11" t="s">
        <v>43</v>
      </c>
      <c r="C15" s="11" t="s">
        <v>12</v>
      </c>
      <c r="D15" s="11" t="s">
        <v>44</v>
      </c>
      <c r="E15" s="11" t="s">
        <v>45</v>
      </c>
      <c r="F15" s="11" t="s">
        <v>22</v>
      </c>
      <c r="G15" s="11" t="s">
        <v>36</v>
      </c>
      <c r="H15" s="11">
        <v>1</v>
      </c>
      <c r="I15" s="18">
        <v>0</v>
      </c>
      <c r="J15" s="18">
        <v>34574.53</v>
      </c>
    </row>
    <row r="16" ht="22" customHeight="1" spans="1:10">
      <c r="A16" s="6">
        <f>COUNTIF(C$2:C16,"主申请人")</f>
        <v>6</v>
      </c>
      <c r="B16" s="11" t="s">
        <v>46</v>
      </c>
      <c r="C16" s="11" t="s">
        <v>12</v>
      </c>
      <c r="D16" s="11" t="s">
        <v>47</v>
      </c>
      <c r="E16" s="11"/>
      <c r="F16" s="11" t="s">
        <v>48</v>
      </c>
      <c r="G16" s="12" t="s">
        <v>36</v>
      </c>
      <c r="H16" s="12">
        <v>2</v>
      </c>
      <c r="I16" s="15">
        <v>0</v>
      </c>
      <c r="J16" s="15">
        <v>25000</v>
      </c>
    </row>
    <row r="17" ht="22" customHeight="1" spans="1:10">
      <c r="A17" s="6">
        <f>COUNTIF(C$2:C17,"主申请人")</f>
        <v>6</v>
      </c>
      <c r="B17" s="11" t="s">
        <v>49</v>
      </c>
      <c r="C17" s="11" t="s">
        <v>20</v>
      </c>
      <c r="D17" s="11" t="s">
        <v>50</v>
      </c>
      <c r="E17" s="11"/>
      <c r="F17" s="11" t="s">
        <v>22</v>
      </c>
      <c r="G17" s="14"/>
      <c r="H17" s="14"/>
      <c r="I17" s="17"/>
      <c r="J17" s="17"/>
    </row>
  </sheetData>
  <autoFilter ref="A1:J17">
    <extLst/>
  </autoFilter>
  <mergeCells count="17">
    <mergeCell ref="A1:J1"/>
    <mergeCell ref="G3:G6"/>
    <mergeCell ref="G7:G10"/>
    <mergeCell ref="G12:G14"/>
    <mergeCell ref="G16:G17"/>
    <mergeCell ref="H3:H6"/>
    <mergeCell ref="H7:H10"/>
    <mergeCell ref="H12:H14"/>
    <mergeCell ref="H16:H17"/>
    <mergeCell ref="I3:I6"/>
    <mergeCell ref="I7:I10"/>
    <mergeCell ref="I12:I14"/>
    <mergeCell ref="I16:I17"/>
    <mergeCell ref="J3:J6"/>
    <mergeCell ref="J7:J10"/>
    <mergeCell ref="J12:J14"/>
    <mergeCell ref="J16:J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含羞草WYJ</cp:lastModifiedBy>
  <dcterms:created xsi:type="dcterms:W3CDTF">2021-07-30T01:29:00Z</dcterms:created>
  <dcterms:modified xsi:type="dcterms:W3CDTF">2021-07-30T07:26:44Z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