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<sst xmlns="http://schemas.openxmlformats.org/spreadsheetml/2006/main" count="151" uniqueCount="85">
  <si>
    <t>2022年6月开化县公租房保障拟保障家庭清单</t>
  </si>
  <si>
    <t>序号</t>
  </si>
  <si>
    <t>申请人</t>
  </si>
  <si>
    <t>与申请
人关系</t>
  </si>
  <si>
    <t>身份证号码</t>
  </si>
  <si>
    <t>特殊情况</t>
  </si>
  <si>
    <t>婚姻</t>
  </si>
  <si>
    <t>申请类别</t>
  </si>
  <si>
    <t>家庭
人口</t>
  </si>
  <si>
    <t>人均住房
（㎡）</t>
  </si>
  <si>
    <t>人均收入
（元）</t>
  </si>
  <si>
    <t>汪*贤</t>
  </si>
  <si>
    <t>主申请人</t>
  </si>
  <si>
    <t>330824197****40018</t>
  </si>
  <si>
    <t>已婚</t>
  </si>
  <si>
    <t>城镇中低收入</t>
  </si>
  <si>
    <t>罗*英</t>
  </si>
  <si>
    <t>配偶</t>
  </si>
  <si>
    <t>330824198****74583</t>
  </si>
  <si>
    <t>汪*阳</t>
  </si>
  <si>
    <t>儿子</t>
  </si>
  <si>
    <t>330824201****30011</t>
  </si>
  <si>
    <t>未婚</t>
  </si>
  <si>
    <t>汪*苒</t>
  </si>
  <si>
    <t>女儿</t>
  </si>
  <si>
    <t>330824201****10025</t>
  </si>
  <si>
    <t>余*英</t>
  </si>
  <si>
    <t>330824197****65328</t>
  </si>
  <si>
    <t>离异</t>
  </si>
  <si>
    <t>徐*富</t>
  </si>
  <si>
    <t>330824196****30935</t>
  </si>
  <si>
    <t>余*全</t>
  </si>
  <si>
    <t>330824197****10731</t>
  </si>
  <si>
    <t>外来务工</t>
  </si>
  <si>
    <t>刘*英</t>
  </si>
  <si>
    <t>330824197****94920</t>
  </si>
  <si>
    <t>余*岑</t>
  </si>
  <si>
    <t>330824200****70043</t>
  </si>
  <si>
    <t>余*灿</t>
  </si>
  <si>
    <t>330824200****10023</t>
  </si>
  <si>
    <t>程*红</t>
  </si>
  <si>
    <t>330824197****80910</t>
  </si>
  <si>
    <t>程*群</t>
  </si>
  <si>
    <t>330824200****00060</t>
  </si>
  <si>
    <t>汪*萍</t>
  </si>
  <si>
    <t>330824197****3422X</t>
  </si>
  <si>
    <t>汪*丰</t>
  </si>
  <si>
    <t>330824197****24234</t>
  </si>
  <si>
    <t>汪*波</t>
  </si>
  <si>
    <t>330824200****84211</t>
  </si>
  <si>
    <t>汪*楠</t>
  </si>
  <si>
    <t>330824199****74222</t>
  </si>
  <si>
    <t>汪*义</t>
  </si>
  <si>
    <t>330824197****07014</t>
  </si>
  <si>
    <t>严*花</t>
  </si>
  <si>
    <t>330824198****17020</t>
  </si>
  <si>
    <t>汪*涵</t>
  </si>
  <si>
    <t>330824201****77020</t>
  </si>
  <si>
    <t>程*珍</t>
  </si>
  <si>
    <t>330824197****65927</t>
  </si>
  <si>
    <t>姜*芳</t>
  </si>
  <si>
    <t>330824197****43720</t>
  </si>
  <si>
    <t>何*成</t>
  </si>
  <si>
    <t>330824197****66512</t>
  </si>
  <si>
    <t>何*</t>
  </si>
  <si>
    <t>330824200****30014</t>
  </si>
  <si>
    <t>叶*礼</t>
  </si>
  <si>
    <t>330824197****41211</t>
  </si>
  <si>
    <t>姚*仙</t>
  </si>
  <si>
    <t>330824197****21226</t>
  </si>
  <si>
    <t>叶*军</t>
  </si>
  <si>
    <t>330824200****31219</t>
  </si>
  <si>
    <t>叶*珍</t>
  </si>
  <si>
    <t>330824200****81220</t>
  </si>
  <si>
    <t>张*芝</t>
  </si>
  <si>
    <t>330824197****17026</t>
  </si>
  <si>
    <t>项*祥</t>
  </si>
  <si>
    <t>342724197****13119</t>
  </si>
  <si>
    <t>张*臻</t>
  </si>
  <si>
    <t>330824200****77016</t>
  </si>
  <si>
    <t>叶*</t>
  </si>
  <si>
    <t>330824198****81523</t>
  </si>
  <si>
    <t>张*睿</t>
  </si>
  <si>
    <t>子</t>
  </si>
  <si>
    <t>330824201****61514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</si>
</sst>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57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"/>
  <sheetViews>
    <sheetView tabSelected="1" workbookViewId="0">
      <selection activeCell="K26" sqref="K26"/>
    </sheetView>
  </sheetViews>
  <sheetFormatPr defaultColWidth="8.88888888888889" defaultRowHeight="14.4"/>
  <cols>
    <col min="1" max="3" width="8.88888888888889" style="2"/>
    <col min="4" max="4" width="20.3333333333333" style="2" customWidth="1"/>
    <col min="5" max="6" width="8.88888888888889" style="2"/>
    <col min="7" max="7" width="14" style="2" customWidth="1"/>
    <col min="8" max="9" width="8.88888888888889" style="2"/>
    <col min="10" max="10" width="9.66666666666667" style="2"/>
    <col min="11" max="16384" width="8.88888888888889" style="2"/>
  </cols>
  <sheetData>
    <row r="1" s="1" customFormat="1" ht="32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24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18" customHeight="1" spans="1:10">
      <c r="A3" s="6">
        <f>COUNTIF(C$2:C3,"主申请人")</f>
        <v>1</v>
      </c>
      <c r="B3" s="7" t="s">
        <v>11</v>
      </c>
      <c r="C3" s="6" t="s">
        <v>12</v>
      </c>
      <c r="D3" s="7" t="s">
        <v>13</v>
      </c>
      <c r="E3" s="7"/>
      <c r="F3" s="8" t="s">
        <v>14</v>
      </c>
      <c r="G3" s="9" t="s">
        <v>15</v>
      </c>
      <c r="H3" s="9">
        <v>4</v>
      </c>
      <c r="I3" s="18">
        <v>0</v>
      </c>
      <c r="J3" s="18">
        <v>16441.32</v>
      </c>
    </row>
    <row r="4" ht="18" customHeight="1" spans="1:10">
      <c r="A4" s="6">
        <f>COUNTIF(C$2:C4,"主申请人")</f>
        <v>1</v>
      </c>
      <c r="B4" s="7" t="s">
        <v>16</v>
      </c>
      <c r="C4" s="6" t="s">
        <v>17</v>
      </c>
      <c r="D4" s="7" t="s">
        <v>18</v>
      </c>
      <c r="E4" s="7"/>
      <c r="F4" s="8" t="s">
        <v>14</v>
      </c>
      <c r="G4" s="10"/>
      <c r="H4" s="10"/>
      <c r="I4" s="19"/>
      <c r="J4" s="19"/>
    </row>
    <row r="5" ht="18" customHeight="1" spans="1:10">
      <c r="A5" s="6">
        <f>COUNTIF(C$2:C5,"主申请人")</f>
        <v>1</v>
      </c>
      <c r="B5" s="7" t="s">
        <v>19</v>
      </c>
      <c r="C5" s="7" t="s">
        <v>20</v>
      </c>
      <c r="D5" s="7" t="s">
        <v>21</v>
      </c>
      <c r="E5" s="7"/>
      <c r="F5" s="7" t="s">
        <v>22</v>
      </c>
      <c r="G5" s="10"/>
      <c r="H5" s="10"/>
      <c r="I5" s="19"/>
      <c r="J5" s="19"/>
    </row>
    <row r="6" ht="18" customHeight="1" spans="1:10">
      <c r="A6" s="6">
        <f>COUNTIF(C$2:C6,"主申请人")</f>
        <v>1</v>
      </c>
      <c r="B6" s="7" t="s">
        <v>23</v>
      </c>
      <c r="C6" s="7" t="s">
        <v>24</v>
      </c>
      <c r="D6" s="7" t="s">
        <v>25</v>
      </c>
      <c r="E6" s="7"/>
      <c r="F6" s="7" t="s">
        <v>22</v>
      </c>
      <c r="G6" s="11"/>
      <c r="H6" s="11"/>
      <c r="I6" s="20"/>
      <c r="J6" s="20"/>
    </row>
    <row r="7" ht="18" customHeight="1" spans="1:10">
      <c r="A7" s="6">
        <f>COUNTIF(C$2:C7,"主申请人")</f>
        <v>2</v>
      </c>
      <c r="B7" s="7" t="s">
        <v>26</v>
      </c>
      <c r="C7" s="6" t="s">
        <v>12</v>
      </c>
      <c r="D7" s="7" t="s">
        <v>27</v>
      </c>
      <c r="E7" s="7"/>
      <c r="F7" s="7" t="s">
        <v>28</v>
      </c>
      <c r="G7" s="7" t="s">
        <v>15</v>
      </c>
      <c r="H7" s="7">
        <v>1</v>
      </c>
      <c r="I7" s="21">
        <v>0</v>
      </c>
      <c r="J7" s="21">
        <v>35533.86</v>
      </c>
    </row>
    <row r="8" ht="18" customHeight="1" spans="1:10">
      <c r="A8" s="6">
        <f>COUNTIF(C$2:C8,"主申请人")</f>
        <v>3</v>
      </c>
      <c r="B8" s="7" t="s">
        <v>29</v>
      </c>
      <c r="C8" s="6" t="s">
        <v>12</v>
      </c>
      <c r="D8" s="7" t="s">
        <v>30</v>
      </c>
      <c r="E8" s="7"/>
      <c r="F8" s="7" t="s">
        <v>22</v>
      </c>
      <c r="G8" s="7" t="s">
        <v>15</v>
      </c>
      <c r="H8" s="7">
        <v>1</v>
      </c>
      <c r="I8" s="21">
        <v>0</v>
      </c>
      <c r="J8" s="21">
        <v>37433.22</v>
      </c>
    </row>
    <row r="9" ht="18" customHeight="1" spans="1:10">
      <c r="A9" s="6">
        <f>COUNTIF(C$2:C9,"主申请人")</f>
        <v>4</v>
      </c>
      <c r="B9" s="12" t="s">
        <v>31</v>
      </c>
      <c r="C9" s="8" t="s">
        <v>12</v>
      </c>
      <c r="D9" s="12" t="s">
        <v>32</v>
      </c>
      <c r="E9" s="12"/>
      <c r="F9" s="8" t="s">
        <v>14</v>
      </c>
      <c r="G9" s="13" t="s">
        <v>33</v>
      </c>
      <c r="H9" s="13">
        <v>4</v>
      </c>
      <c r="I9" s="18">
        <v>0</v>
      </c>
      <c r="J9" s="18">
        <v>21783.27</v>
      </c>
    </row>
    <row r="10" ht="18" customHeight="1" spans="1:10">
      <c r="A10" s="6">
        <f>COUNTIF(C$2:C10,"主申请人")</f>
        <v>4</v>
      </c>
      <c r="B10" s="12" t="s">
        <v>34</v>
      </c>
      <c r="C10" s="8" t="s">
        <v>17</v>
      </c>
      <c r="D10" s="12" t="s">
        <v>35</v>
      </c>
      <c r="E10" s="12"/>
      <c r="F10" s="8" t="s">
        <v>14</v>
      </c>
      <c r="G10" s="14"/>
      <c r="H10" s="14"/>
      <c r="I10" s="19"/>
      <c r="J10" s="19"/>
    </row>
    <row r="11" ht="18" customHeight="1" spans="1:10">
      <c r="A11" s="6">
        <f>COUNTIF(C$2:C11,"主申请人")</f>
        <v>4</v>
      </c>
      <c r="B11" s="12" t="s">
        <v>36</v>
      </c>
      <c r="C11" s="12" t="s">
        <v>24</v>
      </c>
      <c r="D11" s="12" t="s">
        <v>37</v>
      </c>
      <c r="E11" s="12"/>
      <c r="F11" s="8" t="s">
        <v>22</v>
      </c>
      <c r="G11" s="14"/>
      <c r="H11" s="14"/>
      <c r="I11" s="19"/>
      <c r="J11" s="19"/>
    </row>
    <row r="12" ht="18" customHeight="1" spans="1:10">
      <c r="A12" s="6">
        <f>COUNTIF(C$2:C12,"主申请人")</f>
        <v>4</v>
      </c>
      <c r="B12" s="12" t="s">
        <v>38</v>
      </c>
      <c r="C12" s="12" t="s">
        <v>24</v>
      </c>
      <c r="D12" s="12" t="s">
        <v>39</v>
      </c>
      <c r="E12" s="12"/>
      <c r="F12" s="8" t="s">
        <v>22</v>
      </c>
      <c r="G12" s="15"/>
      <c r="H12" s="15"/>
      <c r="I12" s="20"/>
      <c r="J12" s="20"/>
    </row>
    <row r="13" ht="18" customHeight="1" spans="1:10">
      <c r="A13" s="6">
        <f>COUNTIF(C$2:C13,"主申请人")</f>
        <v>5</v>
      </c>
      <c r="B13" s="12" t="s">
        <v>40</v>
      </c>
      <c r="C13" s="8" t="s">
        <v>12</v>
      </c>
      <c r="D13" s="12" t="s">
        <v>41</v>
      </c>
      <c r="E13" s="12"/>
      <c r="F13" s="8" t="s">
        <v>28</v>
      </c>
      <c r="G13" s="13" t="s">
        <v>33</v>
      </c>
      <c r="H13" s="13">
        <v>2</v>
      </c>
      <c r="I13" s="18">
        <v>0</v>
      </c>
      <c r="J13" s="18">
        <v>21723.9</v>
      </c>
    </row>
    <row r="14" ht="18" customHeight="1" spans="1:10">
      <c r="A14" s="6">
        <f>COUNTIF(C$2:C14,"主申请人")</f>
        <v>5</v>
      </c>
      <c r="B14" s="12" t="s">
        <v>42</v>
      </c>
      <c r="C14" s="12" t="s">
        <v>24</v>
      </c>
      <c r="D14" s="12" t="s">
        <v>43</v>
      </c>
      <c r="E14" s="12"/>
      <c r="F14" s="8" t="s">
        <v>22</v>
      </c>
      <c r="G14" s="15"/>
      <c r="H14" s="15"/>
      <c r="I14" s="20"/>
      <c r="J14" s="20"/>
    </row>
    <row r="15" ht="18" customHeight="1" spans="1:10">
      <c r="A15" s="6">
        <f>COUNTIF(C$2:C15,"主申请人")</f>
        <v>6</v>
      </c>
      <c r="B15" s="12" t="s">
        <v>44</v>
      </c>
      <c r="C15" s="8" t="s">
        <v>12</v>
      </c>
      <c r="D15" s="12" t="s">
        <v>45</v>
      </c>
      <c r="E15" s="12"/>
      <c r="F15" s="8" t="s">
        <v>14</v>
      </c>
      <c r="G15" s="13" t="s">
        <v>33</v>
      </c>
      <c r="H15" s="13">
        <v>4</v>
      </c>
      <c r="I15" s="18">
        <v>0</v>
      </c>
      <c r="J15" s="18">
        <v>25973.16</v>
      </c>
    </row>
    <row r="16" ht="18" customHeight="1" spans="1:10">
      <c r="A16" s="6">
        <f>COUNTIF(C$2:C16,"主申请人")</f>
        <v>6</v>
      </c>
      <c r="B16" s="12" t="s">
        <v>46</v>
      </c>
      <c r="C16" s="8" t="s">
        <v>17</v>
      </c>
      <c r="D16" s="12" t="s">
        <v>47</v>
      </c>
      <c r="E16" s="12"/>
      <c r="F16" s="8" t="s">
        <v>14</v>
      </c>
      <c r="G16" s="14"/>
      <c r="H16" s="14"/>
      <c r="I16" s="19"/>
      <c r="J16" s="19"/>
    </row>
    <row r="17" ht="18" customHeight="1" spans="1:10">
      <c r="A17" s="6">
        <f>COUNTIF(C$2:C17,"主申请人")</f>
        <v>6</v>
      </c>
      <c r="B17" s="12" t="s">
        <v>48</v>
      </c>
      <c r="C17" s="8" t="s">
        <v>20</v>
      </c>
      <c r="D17" s="12" t="s">
        <v>49</v>
      </c>
      <c r="E17" s="12"/>
      <c r="F17" s="8" t="s">
        <v>22</v>
      </c>
      <c r="G17" s="14"/>
      <c r="H17" s="14"/>
      <c r="I17" s="19"/>
      <c r="J17" s="19"/>
    </row>
    <row r="18" ht="18" customHeight="1" spans="1:10">
      <c r="A18" s="6">
        <f>COUNTIF(C$2:C18,"主申请人")</f>
        <v>6</v>
      </c>
      <c r="B18" s="12" t="s">
        <v>50</v>
      </c>
      <c r="C18" s="12" t="s">
        <v>24</v>
      </c>
      <c r="D18" s="12" t="s">
        <v>51</v>
      </c>
      <c r="E18" s="12"/>
      <c r="F18" s="8" t="s">
        <v>22</v>
      </c>
      <c r="G18" s="15"/>
      <c r="H18" s="15"/>
      <c r="I18" s="20"/>
      <c r="J18" s="20"/>
    </row>
    <row r="19" ht="18" customHeight="1" spans="1:10">
      <c r="A19" s="6">
        <f>COUNTIF(C$2:C19,"主申请人")</f>
        <v>7</v>
      </c>
      <c r="B19" s="12" t="s">
        <v>52</v>
      </c>
      <c r="C19" s="8" t="s">
        <v>12</v>
      </c>
      <c r="D19" s="12" t="s">
        <v>53</v>
      </c>
      <c r="E19" s="12"/>
      <c r="F19" s="8" t="s">
        <v>14</v>
      </c>
      <c r="G19" s="13" t="s">
        <v>33</v>
      </c>
      <c r="H19" s="13">
        <v>3</v>
      </c>
      <c r="I19" s="18">
        <v>0</v>
      </c>
      <c r="J19" s="18">
        <v>18103.25</v>
      </c>
    </row>
    <row r="20" ht="18" customHeight="1" spans="1:10">
      <c r="A20" s="6">
        <f>COUNTIF(C$2:C20,"主申请人")</f>
        <v>7</v>
      </c>
      <c r="B20" s="12" t="s">
        <v>54</v>
      </c>
      <c r="C20" s="8" t="s">
        <v>17</v>
      </c>
      <c r="D20" s="12" t="s">
        <v>55</v>
      </c>
      <c r="E20" s="12"/>
      <c r="F20" s="8" t="s">
        <v>14</v>
      </c>
      <c r="G20" s="14"/>
      <c r="H20" s="14"/>
      <c r="I20" s="19"/>
      <c r="J20" s="19"/>
    </row>
    <row r="21" ht="18" customHeight="1" spans="1:10">
      <c r="A21" s="6">
        <f>COUNTIF(C$2:C21,"主申请人")</f>
        <v>7</v>
      </c>
      <c r="B21" s="12" t="s">
        <v>56</v>
      </c>
      <c r="C21" s="12" t="s">
        <v>24</v>
      </c>
      <c r="D21" s="12" t="s">
        <v>57</v>
      </c>
      <c r="E21" s="12"/>
      <c r="F21" s="8" t="s">
        <v>22</v>
      </c>
      <c r="G21" s="15"/>
      <c r="H21" s="15"/>
      <c r="I21" s="20"/>
      <c r="J21" s="20"/>
    </row>
    <row r="22" ht="18" customHeight="1" spans="1:10">
      <c r="A22" s="6">
        <f>COUNTIF(C$2:C22,"主申请人")</f>
        <v>8</v>
      </c>
      <c r="B22" s="12" t="s">
        <v>58</v>
      </c>
      <c r="C22" s="8" t="s">
        <v>12</v>
      </c>
      <c r="D22" s="12" t="s">
        <v>59</v>
      </c>
      <c r="E22" s="12"/>
      <c r="F22" s="8" t="s">
        <v>28</v>
      </c>
      <c r="G22" s="12" t="s">
        <v>33</v>
      </c>
      <c r="H22" s="12">
        <v>1</v>
      </c>
      <c r="I22" s="21">
        <v>0</v>
      </c>
      <c r="J22" s="21">
        <v>32562.26</v>
      </c>
    </row>
    <row r="23" ht="18" customHeight="1" spans="1:10">
      <c r="A23" s="6">
        <f>COUNTIF(C$2:C23,"主申请人")</f>
        <v>9</v>
      </c>
      <c r="B23" s="12" t="s">
        <v>60</v>
      </c>
      <c r="C23" s="8" t="s">
        <v>12</v>
      </c>
      <c r="D23" s="12" t="s">
        <v>61</v>
      </c>
      <c r="E23" s="12"/>
      <c r="F23" s="8" t="s">
        <v>14</v>
      </c>
      <c r="G23" s="13" t="s">
        <v>33</v>
      </c>
      <c r="H23" s="13">
        <v>3</v>
      </c>
      <c r="I23" s="18">
        <v>0</v>
      </c>
      <c r="J23" s="18">
        <v>21842.6</v>
      </c>
    </row>
    <row r="24" ht="18" customHeight="1" spans="1:10">
      <c r="A24" s="6">
        <f>COUNTIF(C$2:C24,"主申请人")</f>
        <v>9</v>
      </c>
      <c r="B24" s="12" t="s">
        <v>62</v>
      </c>
      <c r="C24" s="8" t="s">
        <v>17</v>
      </c>
      <c r="D24" s="12" t="s">
        <v>63</v>
      </c>
      <c r="E24" s="12"/>
      <c r="F24" s="8" t="s">
        <v>14</v>
      </c>
      <c r="G24" s="14"/>
      <c r="H24" s="14"/>
      <c r="I24" s="19"/>
      <c r="J24" s="19"/>
    </row>
    <row r="25" ht="18" customHeight="1" spans="1:10">
      <c r="A25" s="6">
        <f>COUNTIF(C$2:C25,"主申请人")</f>
        <v>9</v>
      </c>
      <c r="B25" s="12" t="s">
        <v>64</v>
      </c>
      <c r="C25" s="8" t="s">
        <v>20</v>
      </c>
      <c r="D25" s="12" t="s">
        <v>65</v>
      </c>
      <c r="E25" s="12"/>
      <c r="F25" s="8" t="s">
        <v>22</v>
      </c>
      <c r="G25" s="15"/>
      <c r="H25" s="15"/>
      <c r="I25" s="20"/>
      <c r="J25" s="20"/>
    </row>
    <row r="26" ht="18" customHeight="1" spans="1:10">
      <c r="A26" s="6">
        <f>COUNTIF(C$2:C26,"主申请人")</f>
        <v>10</v>
      </c>
      <c r="B26" s="12" t="s">
        <v>66</v>
      </c>
      <c r="C26" s="8" t="s">
        <v>12</v>
      </c>
      <c r="D26" s="12" t="s">
        <v>67</v>
      </c>
      <c r="E26" s="12"/>
      <c r="F26" s="8" t="s">
        <v>14</v>
      </c>
      <c r="G26" s="13" t="s">
        <v>33</v>
      </c>
      <c r="H26" s="13">
        <v>4</v>
      </c>
      <c r="I26" s="18">
        <v>0</v>
      </c>
      <c r="J26" s="18">
        <v>20101.55</v>
      </c>
    </row>
    <row r="27" ht="18" customHeight="1" spans="1:10">
      <c r="A27" s="6">
        <f>COUNTIF(C$2:C27,"主申请人")</f>
        <v>10</v>
      </c>
      <c r="B27" s="12" t="s">
        <v>68</v>
      </c>
      <c r="C27" s="8" t="s">
        <v>17</v>
      </c>
      <c r="D27" s="12" t="s">
        <v>69</v>
      </c>
      <c r="E27" s="12"/>
      <c r="F27" s="8" t="s">
        <v>14</v>
      </c>
      <c r="G27" s="14"/>
      <c r="H27" s="14"/>
      <c r="I27" s="19"/>
      <c r="J27" s="19"/>
    </row>
    <row r="28" ht="18" customHeight="1" spans="1:10">
      <c r="A28" s="6">
        <f>COUNTIF(C$2:C28,"主申请人")</f>
        <v>10</v>
      </c>
      <c r="B28" s="12" t="s">
        <v>70</v>
      </c>
      <c r="C28" s="8" t="s">
        <v>20</v>
      </c>
      <c r="D28" s="12" t="s">
        <v>71</v>
      </c>
      <c r="E28" s="12"/>
      <c r="F28" s="8" t="s">
        <v>22</v>
      </c>
      <c r="G28" s="14"/>
      <c r="H28" s="14"/>
      <c r="I28" s="19"/>
      <c r="J28" s="19"/>
    </row>
    <row r="29" ht="18" customHeight="1" spans="1:10">
      <c r="A29" s="6">
        <f>COUNTIF(C$2:C29,"主申请人")</f>
        <v>10</v>
      </c>
      <c r="B29" s="12" t="s">
        <v>72</v>
      </c>
      <c r="C29" s="12" t="s">
        <v>24</v>
      </c>
      <c r="D29" s="12" t="s">
        <v>73</v>
      </c>
      <c r="E29" s="12"/>
      <c r="F29" s="8" t="s">
        <v>22</v>
      </c>
      <c r="G29" s="15"/>
      <c r="H29" s="15"/>
      <c r="I29" s="20"/>
      <c r="J29" s="20"/>
    </row>
    <row r="30" ht="18" customHeight="1" spans="1:10">
      <c r="A30" s="6">
        <f>COUNTIF(C$2:C30,"主申请人")</f>
        <v>11</v>
      </c>
      <c r="B30" s="12" t="s">
        <v>74</v>
      </c>
      <c r="C30" s="8" t="s">
        <v>12</v>
      </c>
      <c r="D30" s="12" t="s">
        <v>75</v>
      </c>
      <c r="E30" s="12"/>
      <c r="F30" s="8" t="s">
        <v>14</v>
      </c>
      <c r="G30" s="13" t="s">
        <v>33</v>
      </c>
      <c r="H30" s="13">
        <v>3</v>
      </c>
      <c r="I30" s="18">
        <v>0</v>
      </c>
      <c r="J30" s="18">
        <v>21842.6</v>
      </c>
    </row>
    <row r="31" ht="18" customHeight="1" spans="1:10">
      <c r="A31" s="6">
        <f>COUNTIF(C$2:C31,"主申请人")</f>
        <v>11</v>
      </c>
      <c r="B31" s="12" t="s">
        <v>76</v>
      </c>
      <c r="C31" s="8" t="s">
        <v>17</v>
      </c>
      <c r="D31" s="12" t="s">
        <v>77</v>
      </c>
      <c r="E31" s="12"/>
      <c r="F31" s="8" t="s">
        <v>14</v>
      </c>
      <c r="G31" s="14"/>
      <c r="H31" s="14"/>
      <c r="I31" s="19"/>
      <c r="J31" s="19"/>
    </row>
    <row r="32" ht="18" customHeight="1" spans="1:10">
      <c r="A32" s="6">
        <f>COUNTIF(C$2:C32,"主申请人")</f>
        <v>11</v>
      </c>
      <c r="B32" s="12" t="s">
        <v>78</v>
      </c>
      <c r="C32" s="8" t="s">
        <v>20</v>
      </c>
      <c r="D32" s="12" t="s">
        <v>79</v>
      </c>
      <c r="E32" s="12"/>
      <c r="F32" s="8" t="s">
        <v>22</v>
      </c>
      <c r="G32" s="15"/>
      <c r="H32" s="15"/>
      <c r="I32" s="20"/>
      <c r="J32" s="20"/>
    </row>
    <row r="33" ht="18" customHeight="1" spans="1:10">
      <c r="A33" s="6">
        <f>COUNTIF(C$2:C33,"主申请人")</f>
        <v>12</v>
      </c>
      <c r="B33" s="16" t="s">
        <v>80</v>
      </c>
      <c r="C33" s="8" t="s">
        <v>12</v>
      </c>
      <c r="D33" s="16" t="s">
        <v>81</v>
      </c>
      <c r="E33" s="16"/>
      <c r="F33" s="8" t="s">
        <v>28</v>
      </c>
      <c r="G33" s="13" t="s">
        <v>33</v>
      </c>
      <c r="H33" s="13">
        <v>2</v>
      </c>
      <c r="I33" s="18">
        <v>0</v>
      </c>
      <c r="J33" s="18">
        <v>21723.9</v>
      </c>
    </row>
    <row r="34" ht="18" customHeight="1" spans="1:10">
      <c r="A34" s="6">
        <f>COUNTIF(C$2:C34,"主申请人")</f>
        <v>12</v>
      </c>
      <c r="B34" s="17" t="s">
        <v>82</v>
      </c>
      <c r="C34" s="6" t="s">
        <v>83</v>
      </c>
      <c r="D34" s="17" t="s">
        <v>84</v>
      </c>
      <c r="E34" s="17"/>
      <c r="F34" s="8" t="s">
        <v>22</v>
      </c>
      <c r="G34" s="15"/>
      <c r="H34" s="15"/>
      <c r="I34" s="20"/>
      <c r="J34" s="20"/>
    </row>
  </sheetData>
  <mergeCells count="37">
    <mergeCell ref="A1:J1"/>
    <mergeCell ref="G3:G6"/>
    <mergeCell ref="G9:G12"/>
    <mergeCell ref="G13:G14"/>
    <mergeCell ref="G15:G18"/>
    <mergeCell ref="G19:G21"/>
    <mergeCell ref="G23:G25"/>
    <mergeCell ref="G26:G29"/>
    <mergeCell ref="G30:G32"/>
    <mergeCell ref="G33:G34"/>
    <mergeCell ref="H3:H6"/>
    <mergeCell ref="H9:H12"/>
    <mergeCell ref="H13:H14"/>
    <mergeCell ref="H15:H18"/>
    <mergeCell ref="H19:H21"/>
    <mergeCell ref="H23:H25"/>
    <mergeCell ref="H26:H29"/>
    <mergeCell ref="H30:H32"/>
    <mergeCell ref="H33:H34"/>
    <mergeCell ref="I3:I6"/>
    <mergeCell ref="I9:I12"/>
    <mergeCell ref="I13:I14"/>
    <mergeCell ref="I15:I18"/>
    <mergeCell ref="I19:I21"/>
    <mergeCell ref="I23:I25"/>
    <mergeCell ref="I26:I29"/>
    <mergeCell ref="I30:I32"/>
    <mergeCell ref="I33:I34"/>
    <mergeCell ref="J3:J6"/>
    <mergeCell ref="J9:J12"/>
    <mergeCell ref="J13:J14"/>
    <mergeCell ref="J15:J18"/>
    <mergeCell ref="J19:J21"/>
    <mergeCell ref="J23:J25"/>
    <mergeCell ref="J26:J29"/>
    <mergeCell ref="J30:J32"/>
    <mergeCell ref="J33:J3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含羞草WYJ</cp:lastModifiedBy>
  <dcterms:created xsi:type="dcterms:W3CDTF">2022-06-21T02:48:00Z</dcterms:created>
  <dcterms:modified xsi:type="dcterms:W3CDTF">2022-06-22T02:29:05Z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BB0CD516C6554EEA8764309C7E826F6D</vt:lpwstr>
  </property>
  <property fmtid="{D5CDD505-2E9C-101B-9397-08002B2CF9AE}" pid="3" name="KSOProductBuildVer">
    <vt:lpwstr>2052-11.1.0.11805</vt:lpwstr>
  </property>
</Properties>
</file>