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9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<sst xmlns="http://schemas.openxmlformats.org/spreadsheetml/2006/main" count="57" uniqueCount="42">
  <si>
    <t>2020年开化县属国有企业员工公开招聘体检合格和入围考察人员名单公告</t>
  </si>
  <si>
    <t xml:space="preserve">    根据《2020年开化县属国有企业员工招聘公告》（2020年第1号）规定，计划招聘21名员工，因开考人数不足核减指标5名，核减后指标16名。在驻县财政局纪检监察组的监督下。经笔试、面试、体检，现将体检合格入围考察人员名单公示如下：</t>
  </si>
  <si>
    <t>名次</t>
  </si>
  <si>
    <t>准考证号</t>
  </si>
  <si>
    <t>姓名</t>
  </si>
  <si>
    <t>笔试成绩</t>
  </si>
  <si>
    <t>折合成绩（40%）</t>
  </si>
  <si>
    <t>面试成绩</t>
  </si>
  <si>
    <t>折合成绩（60%）</t>
  </si>
  <si>
    <t>总成绩</t>
  </si>
  <si>
    <t>体检结论</t>
  </si>
  <si>
    <t>备注</t>
  </si>
  <si>
    <t>一、开化县城市建设投资集团有限公司    市场部工作人员  1名</t>
  </si>
  <si>
    <t>王娅楠</t>
  </si>
  <si>
    <t>合格</t>
  </si>
  <si>
    <t>二、开化县城镇有机更新有限公司  项目管理人员  1名</t>
  </si>
  <si>
    <t>徐  晓</t>
  </si>
  <si>
    <t>三、开化县金农农业科技有限公司  综合部职员  1名</t>
  </si>
  <si>
    <t>夏 莹</t>
  </si>
  <si>
    <t>四、开化县南华山酒店管理有限公司  会计  1名</t>
  </si>
  <si>
    <t>吴  潇</t>
  </si>
  <si>
    <t>五、开化县钱江源旅行社有限公司  会计  1名</t>
  </si>
  <si>
    <t>姚马遴</t>
  </si>
  <si>
    <t>六、开化县水务公司  安装分公司、净水厂  1名</t>
  </si>
  <si>
    <t>郑华汀</t>
  </si>
  <si>
    <t>七、开化县水务公司  净水厂  2名</t>
  </si>
  <si>
    <t>余义华</t>
  </si>
  <si>
    <t>余  钊</t>
  </si>
  <si>
    <t>八、开化县水务公司  营业所  2名</t>
  </si>
  <si>
    <t>丁涛铸</t>
  </si>
  <si>
    <t>余占迎祥</t>
  </si>
  <si>
    <t>九、开化县水务公司  总公司、华埠水厂管理人员  2名</t>
  </si>
  <si>
    <t>毛君莹</t>
  </si>
  <si>
    <t>余盼琴</t>
  </si>
  <si>
    <t>十、开化县文化旅游集团有限公司  建设工程部工作人员  1名</t>
  </si>
  <si>
    <t>郑  磊</t>
  </si>
  <si>
    <t>十一、开化县文化旅游集团有限公司  市场部工作人员  1名</t>
  </si>
  <si>
    <t>何丽艳</t>
  </si>
  <si>
    <t>十二、开化县文化旅游集团有限公司  总经办  1名</t>
  </si>
  <si>
    <t>夏晶如</t>
  </si>
  <si>
    <t>十三、开化县星伴旅游开发有限公司  出纳  1名</t>
  </si>
  <si>
    <t>范雅晴</t>
  </si>
</sst>
</file>

<file path=xl/styles.xml><?xml version="1.0" encoding="utf-8"?>
<styleSheet xmlns="http://schemas.openxmlformats.org/spreadsheetml/2006/main">
  <numFmts count="6">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_ "/>
    <numFmt numFmtId="177" formatCode="yyyy&quot;年&quot;m&quot;月&quot;;@"/>
  </numFmts>
  <fonts count="26">
    <font>
      <sz val="11"/>
      <color theme="1"/>
      <name val="宋体"/>
      <charset val="134"/>
      <scheme val="minor"/>
    </font>
    <font>
      <sz val="11"/>
      <name val="宋体"/>
      <charset val="134"/>
    </font>
    <font>
      <b/>
      <sz val="17"/>
      <name val="宋体"/>
      <charset val="134"/>
    </font>
    <font>
      <sz val="13"/>
      <name val="宋体"/>
      <charset val="134"/>
    </font>
    <font>
      <b/>
      <sz val="13"/>
      <name val="宋体"/>
      <charset val="134"/>
    </font>
    <font>
      <b/>
      <sz val="11"/>
      <name val="宋体"/>
      <charset val="134"/>
    </font>
    <font>
      <sz val="11"/>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sz val="11"/>
      <color rgb="FF9C6500"/>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CC99"/>
        <bgColor indexed="64"/>
      </patternFill>
    </fill>
    <fill>
      <patternFill patternType="solid">
        <fgColor theme="9" tint="0.799981688894314"/>
        <bgColor indexed="64"/>
      </patternFill>
    </fill>
    <fill>
      <patternFill patternType="solid">
        <fgColor rgb="FFFFC7CE"/>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6"/>
        <bgColor indexed="64"/>
      </patternFill>
    </fill>
    <fill>
      <patternFill patternType="solid">
        <fgColor theme="4"/>
        <bgColor indexed="64"/>
      </patternFill>
    </fill>
    <fill>
      <patternFill patternType="solid">
        <fgColor theme="4"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5"/>
        <bgColor indexed="64"/>
      </patternFill>
    </fill>
    <fill>
      <patternFill patternType="solid">
        <fgColor rgb="FFC6EFCE"/>
        <bgColor indexed="64"/>
      </patternFill>
    </fill>
    <fill>
      <patternFill patternType="solid">
        <fgColor theme="7"/>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9" fillId="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8"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8" fillId="11"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4" borderId="9" applyNumberFormat="0" applyFont="0" applyAlignment="0" applyProtection="0">
      <alignment vertical="center"/>
    </xf>
    <xf numFmtId="0" fontId="8" fillId="15"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0" applyNumberFormat="0" applyFill="0" applyAlignment="0" applyProtection="0">
      <alignment vertical="center"/>
    </xf>
    <xf numFmtId="0" fontId="20" fillId="0" borderId="10" applyNumberFormat="0" applyFill="0" applyAlignment="0" applyProtection="0">
      <alignment vertical="center"/>
    </xf>
    <xf numFmtId="0" fontId="8" fillId="20" borderId="0" applyNumberFormat="0" applyBorder="0" applyAlignment="0" applyProtection="0">
      <alignment vertical="center"/>
    </xf>
    <xf numFmtId="0" fontId="15" fillId="0" borderId="11" applyNumberFormat="0" applyFill="0" applyAlignment="0" applyProtection="0">
      <alignment vertical="center"/>
    </xf>
    <xf numFmtId="0" fontId="8" fillId="12" borderId="0" applyNumberFormat="0" applyBorder="0" applyAlignment="0" applyProtection="0">
      <alignment vertical="center"/>
    </xf>
    <xf numFmtId="0" fontId="21" fillId="13" borderId="12" applyNumberFormat="0" applyAlignment="0" applyProtection="0">
      <alignment vertical="center"/>
    </xf>
    <xf numFmtId="0" fontId="13" fillId="13" borderId="8" applyNumberFormat="0" applyAlignment="0" applyProtection="0">
      <alignment vertical="center"/>
    </xf>
    <xf numFmtId="0" fontId="22" fillId="23" borderId="13" applyNumberFormat="0" applyAlignment="0" applyProtection="0">
      <alignment vertical="center"/>
    </xf>
    <xf numFmtId="0" fontId="7" fillId="6" borderId="0" applyNumberFormat="0" applyBorder="0" applyAlignment="0" applyProtection="0">
      <alignment vertical="center"/>
    </xf>
    <xf numFmtId="0" fontId="8" fillId="25" borderId="0" applyNumberFormat="0" applyBorder="0" applyAlignment="0" applyProtection="0">
      <alignment vertical="center"/>
    </xf>
    <xf numFmtId="0" fontId="23" fillId="0" borderId="14" applyNumberFormat="0" applyFill="0" applyAlignment="0" applyProtection="0">
      <alignment vertical="center"/>
    </xf>
    <xf numFmtId="0" fontId="24" fillId="0" borderId="15" applyNumberFormat="0" applyFill="0" applyAlignment="0" applyProtection="0">
      <alignment vertical="center"/>
    </xf>
    <xf numFmtId="0" fontId="25" fillId="26" borderId="0" applyNumberFormat="0" applyBorder="0" applyAlignment="0" applyProtection="0">
      <alignment vertical="center"/>
    </xf>
    <xf numFmtId="0" fontId="11" fillId="10" borderId="0" applyNumberFormat="0" applyBorder="0" applyAlignment="0" applyProtection="0">
      <alignment vertical="center"/>
    </xf>
    <xf numFmtId="0" fontId="7" fillId="4" borderId="0" applyNumberFormat="0" applyBorder="0" applyAlignment="0" applyProtection="0">
      <alignment vertical="center"/>
    </xf>
    <xf numFmtId="0" fontId="8" fillId="19" borderId="0" applyNumberFormat="0" applyBorder="0" applyAlignment="0" applyProtection="0">
      <alignment vertical="center"/>
    </xf>
    <xf numFmtId="0" fontId="7" fillId="9" borderId="0" applyNumberFormat="0" applyBorder="0" applyAlignment="0" applyProtection="0">
      <alignment vertical="center"/>
    </xf>
    <xf numFmtId="0" fontId="7" fillId="17" borderId="0" applyNumberFormat="0" applyBorder="0" applyAlignment="0" applyProtection="0">
      <alignment vertical="center"/>
    </xf>
    <xf numFmtId="0" fontId="7" fillId="22" borderId="0" applyNumberFormat="0" applyBorder="0" applyAlignment="0" applyProtection="0">
      <alignment vertical="center"/>
    </xf>
    <xf numFmtId="0" fontId="7" fillId="16" borderId="0" applyNumberFormat="0" applyBorder="0" applyAlignment="0" applyProtection="0">
      <alignment vertical="center"/>
    </xf>
    <xf numFmtId="0" fontId="8" fillId="18" borderId="0" applyNumberFormat="0" applyBorder="0" applyAlignment="0" applyProtection="0">
      <alignment vertical="center"/>
    </xf>
    <xf numFmtId="0" fontId="8" fillId="27" borderId="0" applyNumberFormat="0" applyBorder="0" applyAlignment="0" applyProtection="0">
      <alignment vertical="center"/>
    </xf>
    <xf numFmtId="0" fontId="7" fillId="28" borderId="0" applyNumberFormat="0" applyBorder="0" applyAlignment="0" applyProtection="0">
      <alignment vertical="center"/>
    </xf>
    <xf numFmtId="0" fontId="7" fillId="30" borderId="0" applyNumberFormat="0" applyBorder="0" applyAlignment="0" applyProtection="0">
      <alignment vertical="center"/>
    </xf>
    <xf numFmtId="0" fontId="8" fillId="21" borderId="0" applyNumberFormat="0" applyBorder="0" applyAlignment="0" applyProtection="0">
      <alignment vertical="center"/>
    </xf>
    <xf numFmtId="0" fontId="7" fillId="31" borderId="0" applyNumberFormat="0" applyBorder="0" applyAlignment="0" applyProtection="0">
      <alignment vertical="center"/>
    </xf>
    <xf numFmtId="0" fontId="8" fillId="29" borderId="0" applyNumberFormat="0" applyBorder="0" applyAlignment="0" applyProtection="0">
      <alignment vertical="center"/>
    </xf>
    <xf numFmtId="0" fontId="8" fillId="32" borderId="0" applyNumberFormat="0" applyBorder="0" applyAlignment="0" applyProtection="0">
      <alignment vertical="center"/>
    </xf>
    <xf numFmtId="0" fontId="7" fillId="24" borderId="0" applyNumberFormat="0" applyBorder="0" applyAlignment="0" applyProtection="0">
      <alignment vertical="center"/>
    </xf>
    <xf numFmtId="0" fontId="8" fillId="3" borderId="0" applyNumberFormat="0" applyBorder="0" applyAlignment="0" applyProtection="0">
      <alignment vertical="center"/>
    </xf>
  </cellStyleXfs>
  <cellXfs count="21">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0" fillId="0" borderId="4"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176" fontId="6" fillId="0" borderId="1" xfId="0" applyNumberFormat="1" applyFont="1" applyFill="1" applyBorder="1" applyAlignment="1" applyProtection="1">
      <alignment horizontal="center" vertical="center"/>
      <protection locked="0"/>
    </xf>
    <xf numFmtId="0" fontId="1" fillId="0" borderId="1" xfId="0" applyFont="1" applyFill="1" applyBorder="1" applyAlignment="1">
      <alignment horizontal="center" vertical="center" wrapText="1"/>
    </xf>
    <xf numFmtId="176" fontId="6" fillId="0" borderId="5" xfId="0" applyNumberFormat="1" applyFont="1" applyFill="1" applyBorder="1" applyAlignment="1" applyProtection="1">
      <alignment horizontal="center" vertical="center"/>
      <protection locked="0"/>
    </xf>
    <xf numFmtId="0" fontId="1" fillId="0" borderId="1" xfId="0" applyFont="1" applyFill="1" applyBorder="1" applyAlignment="1">
      <alignment horizontal="center" vertical="center"/>
    </xf>
    <xf numFmtId="0" fontId="0" fillId="0" borderId="6" xfId="0"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horizontal="center" vertical="center"/>
    </xf>
    <xf numFmtId="0" fontId="5" fillId="0" borderId="7"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2"/>
  <sheetViews>
    <sheetView tabSelected="1" workbookViewId="0">
      <pane ySplit="3" topLeftCell="A4" activePane="bottomLeft" state="frozen"/>
      <selection/>
      <selection pane="bottomLeft" activeCell="C3" sqref="C3"/>
    </sheetView>
  </sheetViews>
  <sheetFormatPr defaultColWidth="9" defaultRowHeight="25" customHeight="1"/>
  <cols>
    <col min="1" max="1" width="11" style="1" customWidth="1"/>
    <col min="2" max="2" width="21.625" style="1" customWidth="1"/>
    <col min="3" max="3" width="21.125" style="1" customWidth="1"/>
    <col min="4" max="4" width="13.75" style="1" customWidth="1"/>
    <col min="5" max="5" width="13.875" style="1" customWidth="1"/>
    <col min="6" max="6" width="12.5" style="1" customWidth="1"/>
    <col min="7" max="7" width="11.25" style="1" customWidth="1"/>
    <col min="8" max="9" width="11.125" style="1" customWidth="1"/>
    <col min="10" max="10" width="12.875" style="1" customWidth="1"/>
    <col min="11" max="16372" width="9" style="1"/>
  </cols>
  <sheetData>
    <row r="1" ht="57" customHeight="1" spans="1:10">
      <c r="A1" s="2" t="s">
        <v>0</v>
      </c>
      <c r="B1" s="3"/>
      <c r="C1" s="3"/>
      <c r="D1" s="3"/>
      <c r="E1" s="3"/>
      <c r="F1" s="3"/>
      <c r="G1" s="3"/>
      <c r="H1" s="3"/>
      <c r="I1" s="3"/>
      <c r="J1" s="3"/>
    </row>
    <row r="2" ht="69" customHeight="1" spans="1:10">
      <c r="A2" s="4" t="s">
        <v>1</v>
      </c>
      <c r="B2" s="4"/>
      <c r="C2" s="4"/>
      <c r="D2" s="4"/>
      <c r="E2" s="4"/>
      <c r="F2" s="4"/>
      <c r="G2" s="4"/>
      <c r="H2" s="4"/>
      <c r="I2" s="4"/>
      <c r="J2" s="4"/>
    </row>
    <row r="3" s="1" customFormat="1" ht="33" customHeight="1" spans="1:10">
      <c r="A3" s="5" t="s">
        <v>2</v>
      </c>
      <c r="B3" s="6" t="s">
        <v>3</v>
      </c>
      <c r="C3" s="6" t="s">
        <v>4</v>
      </c>
      <c r="D3" s="6" t="s">
        <v>5</v>
      </c>
      <c r="E3" s="6" t="s">
        <v>6</v>
      </c>
      <c r="F3" s="6" t="s">
        <v>7</v>
      </c>
      <c r="G3" s="6" t="s">
        <v>8</v>
      </c>
      <c r="H3" s="6" t="s">
        <v>9</v>
      </c>
      <c r="I3" s="6" t="s">
        <v>10</v>
      </c>
      <c r="J3" s="5" t="s">
        <v>11</v>
      </c>
    </row>
    <row r="4" s="1" customFormat="1" customHeight="1" spans="1:10">
      <c r="A4" s="7" t="s">
        <v>12</v>
      </c>
      <c r="B4" s="8"/>
      <c r="C4" s="8"/>
      <c r="D4" s="8"/>
      <c r="E4" s="8"/>
      <c r="F4" s="8"/>
      <c r="G4" s="8"/>
      <c r="H4" s="8"/>
      <c r="I4" s="8"/>
      <c r="J4" s="20"/>
    </row>
    <row r="5" s="1" customFormat="1" customHeight="1" spans="1:10">
      <c r="A5" s="9">
        <v>1</v>
      </c>
      <c r="B5" s="10">
        <v>20200523216</v>
      </c>
      <c r="C5" s="11" t="s">
        <v>13</v>
      </c>
      <c r="D5" s="12">
        <v>78</v>
      </c>
      <c r="E5" s="12">
        <f>0.4*D5</f>
        <v>31.2</v>
      </c>
      <c r="F5" s="12">
        <v>78.16</v>
      </c>
      <c r="G5" s="12">
        <f>0.6*F5</f>
        <v>46.896</v>
      </c>
      <c r="H5" s="12">
        <f>E5+G5</f>
        <v>78.096</v>
      </c>
      <c r="I5" s="12" t="s">
        <v>14</v>
      </c>
      <c r="J5" s="15"/>
    </row>
    <row r="6" s="1" customFormat="1" customHeight="1" spans="1:10">
      <c r="A6" s="7" t="s">
        <v>15</v>
      </c>
      <c r="B6" s="8"/>
      <c r="C6" s="8"/>
      <c r="D6" s="8"/>
      <c r="E6" s="8"/>
      <c r="F6" s="8"/>
      <c r="G6" s="8"/>
      <c r="H6" s="8"/>
      <c r="I6" s="8"/>
      <c r="J6" s="20"/>
    </row>
    <row r="7" s="1" customFormat="1" customHeight="1" spans="1:10">
      <c r="A7" s="9">
        <v>1</v>
      </c>
      <c r="B7" s="10">
        <v>20200523103</v>
      </c>
      <c r="C7" s="13" t="s">
        <v>16</v>
      </c>
      <c r="D7" s="12">
        <v>64.4</v>
      </c>
      <c r="E7" s="14">
        <f>0.4*D7</f>
        <v>25.76</v>
      </c>
      <c r="F7" s="12">
        <v>74.2</v>
      </c>
      <c r="G7" s="12">
        <f>0.6*F7</f>
        <v>44.52</v>
      </c>
      <c r="H7" s="12">
        <f>E7+G7</f>
        <v>70.28</v>
      </c>
      <c r="I7" s="12" t="s">
        <v>14</v>
      </c>
      <c r="J7" s="15"/>
    </row>
    <row r="8" s="1" customFormat="1" customHeight="1" spans="1:10">
      <c r="A8" s="7" t="s">
        <v>17</v>
      </c>
      <c r="B8" s="8"/>
      <c r="C8" s="8"/>
      <c r="D8" s="8"/>
      <c r="E8" s="8"/>
      <c r="F8" s="8"/>
      <c r="G8" s="8"/>
      <c r="H8" s="8"/>
      <c r="I8" s="8"/>
      <c r="J8" s="20"/>
    </row>
    <row r="9" s="1" customFormat="1" customHeight="1" spans="1:10">
      <c r="A9" s="9">
        <v>1</v>
      </c>
      <c r="B9" s="10">
        <v>20200523185</v>
      </c>
      <c r="C9" s="15" t="s">
        <v>18</v>
      </c>
      <c r="D9" s="12">
        <v>76</v>
      </c>
      <c r="E9" s="14">
        <f>0.4*D9</f>
        <v>30.4</v>
      </c>
      <c r="F9" s="12">
        <v>80.04</v>
      </c>
      <c r="G9" s="12">
        <f>0.6*F9</f>
        <v>48.024</v>
      </c>
      <c r="H9" s="12">
        <f>E9+G9</f>
        <v>78.424</v>
      </c>
      <c r="I9" s="12" t="s">
        <v>14</v>
      </c>
      <c r="J9" s="15"/>
    </row>
    <row r="10" s="1" customFormat="1" customHeight="1" spans="1:10">
      <c r="A10" s="7" t="s">
        <v>19</v>
      </c>
      <c r="B10" s="8"/>
      <c r="C10" s="8"/>
      <c r="D10" s="8"/>
      <c r="E10" s="8"/>
      <c r="F10" s="8"/>
      <c r="G10" s="8"/>
      <c r="H10" s="8"/>
      <c r="I10" s="8"/>
      <c r="J10" s="20"/>
    </row>
    <row r="11" s="1" customFormat="1" customHeight="1" spans="1:10">
      <c r="A11" s="16">
        <v>1</v>
      </c>
      <c r="B11" s="17">
        <v>20200523139</v>
      </c>
      <c r="C11" s="18" t="s">
        <v>20</v>
      </c>
      <c r="D11" s="14">
        <v>73.5</v>
      </c>
      <c r="E11" s="14">
        <f>0.4*D11</f>
        <v>29.4</v>
      </c>
      <c r="F11" s="14">
        <v>72.8</v>
      </c>
      <c r="G11" s="12">
        <f>0.6*F11</f>
        <v>43.68</v>
      </c>
      <c r="H11" s="12">
        <f>E11+G11</f>
        <v>73.08</v>
      </c>
      <c r="I11" s="12" t="s">
        <v>14</v>
      </c>
      <c r="J11" s="15"/>
    </row>
    <row r="12" s="1" customFormat="1" customHeight="1" spans="1:10">
      <c r="A12" s="7" t="s">
        <v>21</v>
      </c>
      <c r="B12" s="8"/>
      <c r="C12" s="8"/>
      <c r="D12" s="8"/>
      <c r="E12" s="8"/>
      <c r="F12" s="8"/>
      <c r="G12" s="8"/>
      <c r="H12" s="8"/>
      <c r="I12" s="8"/>
      <c r="J12" s="20"/>
    </row>
    <row r="13" s="1" customFormat="1" customHeight="1" spans="1:10">
      <c r="A13" s="16">
        <v>1</v>
      </c>
      <c r="B13" s="17">
        <v>20200523124</v>
      </c>
      <c r="C13" s="18" t="s">
        <v>22</v>
      </c>
      <c r="D13" s="14">
        <v>72.5</v>
      </c>
      <c r="E13" s="14">
        <f>0.4*D13</f>
        <v>29</v>
      </c>
      <c r="F13" s="14">
        <v>77.56</v>
      </c>
      <c r="G13" s="12">
        <f>0.6*F13</f>
        <v>46.536</v>
      </c>
      <c r="H13" s="12">
        <f>E13+G13</f>
        <v>75.536</v>
      </c>
      <c r="I13" s="12" t="s">
        <v>14</v>
      </c>
      <c r="J13" s="15"/>
    </row>
    <row r="14" s="1" customFormat="1" customHeight="1" spans="1:10">
      <c r="A14" s="7" t="s">
        <v>23</v>
      </c>
      <c r="B14" s="8"/>
      <c r="C14" s="8"/>
      <c r="D14" s="8"/>
      <c r="E14" s="8"/>
      <c r="F14" s="8"/>
      <c r="G14" s="8"/>
      <c r="H14" s="8"/>
      <c r="I14" s="8"/>
      <c r="J14" s="20"/>
    </row>
    <row r="15" s="1" customFormat="1" customHeight="1" spans="1:10">
      <c r="A15" s="16">
        <v>1</v>
      </c>
      <c r="B15" s="17">
        <v>20200523107</v>
      </c>
      <c r="C15" s="18" t="s">
        <v>24</v>
      </c>
      <c r="D15" s="14">
        <v>73.4</v>
      </c>
      <c r="E15" s="14">
        <f>0.4*D15</f>
        <v>29.36</v>
      </c>
      <c r="F15" s="14">
        <v>77.8</v>
      </c>
      <c r="G15" s="12">
        <f>0.6*F15</f>
        <v>46.68</v>
      </c>
      <c r="H15" s="12">
        <f>E15+G15</f>
        <v>76.04</v>
      </c>
      <c r="I15" s="12" t="s">
        <v>14</v>
      </c>
      <c r="J15" s="15"/>
    </row>
    <row r="16" s="1" customFormat="1" customHeight="1" spans="1:10">
      <c r="A16" s="7" t="s">
        <v>25</v>
      </c>
      <c r="B16" s="8"/>
      <c r="C16" s="8"/>
      <c r="D16" s="8"/>
      <c r="E16" s="8"/>
      <c r="F16" s="8"/>
      <c r="G16" s="8"/>
      <c r="H16" s="8"/>
      <c r="I16" s="8"/>
      <c r="J16" s="20"/>
    </row>
    <row r="17" s="1" customFormat="1" customHeight="1" spans="1:10">
      <c r="A17" s="16">
        <v>1</v>
      </c>
      <c r="B17" s="17">
        <v>20200523232</v>
      </c>
      <c r="C17" s="19" t="s">
        <v>26</v>
      </c>
      <c r="D17" s="14">
        <v>63.6</v>
      </c>
      <c r="E17" s="14">
        <f>0.4*D17</f>
        <v>25.44</v>
      </c>
      <c r="F17" s="14">
        <v>75.42</v>
      </c>
      <c r="G17" s="12">
        <f>0.6*F17</f>
        <v>45.252</v>
      </c>
      <c r="H17" s="12">
        <f>E17+G17</f>
        <v>70.692</v>
      </c>
      <c r="I17" s="12" t="s">
        <v>14</v>
      </c>
      <c r="J17" s="15"/>
    </row>
    <row r="18" s="1" customFormat="1" customHeight="1" spans="1:10">
      <c r="A18" s="9">
        <v>2</v>
      </c>
      <c r="B18" s="10">
        <v>20200523238</v>
      </c>
      <c r="C18" s="15" t="s">
        <v>27</v>
      </c>
      <c r="D18" s="12">
        <v>59.6</v>
      </c>
      <c r="E18" s="14">
        <f>0.4*D18</f>
        <v>23.84</v>
      </c>
      <c r="F18" s="12">
        <v>77.52</v>
      </c>
      <c r="G18" s="12">
        <f>0.6*F18</f>
        <v>46.512</v>
      </c>
      <c r="H18" s="12">
        <f>E18+G18</f>
        <v>70.352</v>
      </c>
      <c r="I18" s="12" t="s">
        <v>14</v>
      </c>
      <c r="J18" s="15"/>
    </row>
    <row r="19" s="1" customFormat="1" customHeight="1" spans="1:10">
      <c r="A19" s="7" t="s">
        <v>28</v>
      </c>
      <c r="B19" s="8"/>
      <c r="C19" s="8"/>
      <c r="D19" s="8"/>
      <c r="E19" s="8"/>
      <c r="F19" s="8"/>
      <c r="G19" s="8"/>
      <c r="H19" s="8"/>
      <c r="I19" s="8"/>
      <c r="J19" s="20"/>
    </row>
    <row r="20" s="1" customFormat="1" customHeight="1" spans="1:10">
      <c r="A20" s="9">
        <v>1</v>
      </c>
      <c r="B20" s="10">
        <v>20200523246</v>
      </c>
      <c r="C20" s="15" t="s">
        <v>29</v>
      </c>
      <c r="D20" s="12">
        <v>67.1</v>
      </c>
      <c r="E20" s="14">
        <f>0.4*D20</f>
        <v>26.84</v>
      </c>
      <c r="F20" s="12">
        <v>78.48</v>
      </c>
      <c r="G20" s="12">
        <f>0.6*F20</f>
        <v>47.088</v>
      </c>
      <c r="H20" s="12">
        <f>E20+G20</f>
        <v>73.928</v>
      </c>
      <c r="I20" s="12" t="s">
        <v>14</v>
      </c>
      <c r="J20" s="15"/>
    </row>
    <row r="21" s="1" customFormat="1" customHeight="1" spans="1:10">
      <c r="A21" s="9">
        <v>2</v>
      </c>
      <c r="B21" s="10">
        <v>20200523258</v>
      </c>
      <c r="C21" s="15" t="s">
        <v>30</v>
      </c>
      <c r="D21" s="12">
        <v>67.8</v>
      </c>
      <c r="E21" s="14">
        <f>0.4*D21</f>
        <v>27.12</v>
      </c>
      <c r="F21" s="12">
        <v>77.46</v>
      </c>
      <c r="G21" s="12">
        <f>0.6*F21</f>
        <v>46.476</v>
      </c>
      <c r="H21" s="12">
        <f>E21+G21</f>
        <v>73.596</v>
      </c>
      <c r="I21" s="12" t="s">
        <v>14</v>
      </c>
      <c r="J21" s="15"/>
    </row>
    <row r="22" s="1" customFormat="1" customHeight="1" spans="1:10">
      <c r="A22" s="7" t="s">
        <v>31</v>
      </c>
      <c r="B22" s="8"/>
      <c r="C22" s="8"/>
      <c r="D22" s="8"/>
      <c r="E22" s="8"/>
      <c r="F22" s="8"/>
      <c r="G22" s="8"/>
      <c r="H22" s="8"/>
      <c r="I22" s="8"/>
      <c r="J22" s="20"/>
    </row>
    <row r="23" s="1" customFormat="1" customHeight="1" spans="1:10">
      <c r="A23" s="16">
        <v>1</v>
      </c>
      <c r="B23" s="17">
        <v>20200523162</v>
      </c>
      <c r="C23" s="19" t="s">
        <v>32</v>
      </c>
      <c r="D23" s="14">
        <v>83.5</v>
      </c>
      <c r="E23" s="14">
        <f>0.4*D23</f>
        <v>33.4</v>
      </c>
      <c r="F23" s="14">
        <v>82.32</v>
      </c>
      <c r="G23" s="12">
        <f>0.6*F23</f>
        <v>49.392</v>
      </c>
      <c r="H23" s="12">
        <f>E23+G23</f>
        <v>82.792</v>
      </c>
      <c r="I23" s="12" t="s">
        <v>14</v>
      </c>
      <c r="J23" s="15"/>
    </row>
    <row r="24" s="1" customFormat="1" customHeight="1" spans="1:10">
      <c r="A24" s="9">
        <v>2</v>
      </c>
      <c r="B24" s="10">
        <v>20200523154</v>
      </c>
      <c r="C24" s="15" t="s">
        <v>33</v>
      </c>
      <c r="D24" s="12">
        <v>80.5</v>
      </c>
      <c r="E24" s="14">
        <f>0.4*D24</f>
        <v>32.2</v>
      </c>
      <c r="F24" s="12">
        <v>80.5</v>
      </c>
      <c r="G24" s="12">
        <f>0.6*F24</f>
        <v>48.3</v>
      </c>
      <c r="H24" s="12">
        <f>E24+G24</f>
        <v>80.5</v>
      </c>
      <c r="I24" s="12" t="s">
        <v>14</v>
      </c>
      <c r="J24" s="15"/>
    </row>
    <row r="25" s="1" customFormat="1" customHeight="1" spans="1:10">
      <c r="A25" s="7" t="s">
        <v>34</v>
      </c>
      <c r="B25" s="8"/>
      <c r="C25" s="8"/>
      <c r="D25" s="8"/>
      <c r="E25" s="8"/>
      <c r="F25" s="8"/>
      <c r="G25" s="8"/>
      <c r="H25" s="8"/>
      <c r="I25" s="8"/>
      <c r="J25" s="20"/>
    </row>
    <row r="26" s="1" customFormat="1" customHeight="1" spans="1:10">
      <c r="A26" s="16">
        <v>1</v>
      </c>
      <c r="B26" s="17">
        <v>20200523116</v>
      </c>
      <c r="C26" s="18" t="s">
        <v>35</v>
      </c>
      <c r="D26" s="14">
        <v>74.8</v>
      </c>
      <c r="E26" s="14">
        <f>0.4*D26</f>
        <v>29.92</v>
      </c>
      <c r="F26" s="14">
        <v>75.6</v>
      </c>
      <c r="G26" s="12">
        <f>0.6*F26</f>
        <v>45.36</v>
      </c>
      <c r="H26" s="12">
        <f>E26+G26</f>
        <v>75.28</v>
      </c>
      <c r="I26" s="12" t="s">
        <v>14</v>
      </c>
      <c r="J26" s="15"/>
    </row>
    <row r="27" s="1" customFormat="1" customHeight="1" spans="1:10">
      <c r="A27" s="7" t="s">
        <v>36</v>
      </c>
      <c r="B27" s="8"/>
      <c r="C27" s="8"/>
      <c r="D27" s="8"/>
      <c r="E27" s="8"/>
      <c r="F27" s="8"/>
      <c r="G27" s="8"/>
      <c r="H27" s="8"/>
      <c r="I27" s="8"/>
      <c r="J27" s="20"/>
    </row>
    <row r="28" s="1" customFormat="1" customHeight="1" spans="1:10">
      <c r="A28" s="9">
        <v>1</v>
      </c>
      <c r="B28" s="10">
        <v>20200523230</v>
      </c>
      <c r="C28" s="13" t="s">
        <v>37</v>
      </c>
      <c r="D28" s="12">
        <v>79.5</v>
      </c>
      <c r="E28" s="14">
        <f>0.4*D28</f>
        <v>31.8</v>
      </c>
      <c r="F28" s="12">
        <v>82.6</v>
      </c>
      <c r="G28" s="12">
        <f>0.6*F28</f>
        <v>49.56</v>
      </c>
      <c r="H28" s="12">
        <f>E28+G28</f>
        <v>81.36</v>
      </c>
      <c r="I28" s="12" t="s">
        <v>14</v>
      </c>
      <c r="J28" s="15"/>
    </row>
    <row r="29" s="1" customFormat="1" customHeight="1" spans="1:10">
      <c r="A29" s="7" t="s">
        <v>38</v>
      </c>
      <c r="B29" s="8"/>
      <c r="C29" s="8"/>
      <c r="D29" s="8"/>
      <c r="E29" s="8"/>
      <c r="F29" s="8"/>
      <c r="G29" s="8"/>
      <c r="H29" s="8"/>
      <c r="I29" s="8"/>
      <c r="J29" s="20"/>
    </row>
    <row r="30" s="1" customFormat="1" customHeight="1" spans="1:10">
      <c r="A30" s="9">
        <v>1</v>
      </c>
      <c r="B30" s="10">
        <v>20200523178</v>
      </c>
      <c r="C30" s="13" t="s">
        <v>39</v>
      </c>
      <c r="D30" s="12">
        <v>79</v>
      </c>
      <c r="E30" s="14">
        <f>0.4*D30</f>
        <v>31.6</v>
      </c>
      <c r="F30" s="12">
        <v>81.2</v>
      </c>
      <c r="G30" s="12">
        <f>0.6*F30</f>
        <v>48.72</v>
      </c>
      <c r="H30" s="12">
        <f>E30+G30</f>
        <v>80.32</v>
      </c>
      <c r="I30" s="12" t="s">
        <v>14</v>
      </c>
      <c r="J30" s="15"/>
    </row>
    <row r="31" s="1" customFormat="1" customHeight="1" spans="1:10">
      <c r="A31" s="7" t="s">
        <v>40</v>
      </c>
      <c r="B31" s="8"/>
      <c r="C31" s="8"/>
      <c r="D31" s="8"/>
      <c r="E31" s="8"/>
      <c r="F31" s="8"/>
      <c r="G31" s="8"/>
      <c r="H31" s="8"/>
      <c r="I31" s="8"/>
      <c r="J31" s="20"/>
    </row>
    <row r="32" s="1" customFormat="1" customHeight="1" spans="1:10">
      <c r="A32" s="16">
        <v>1</v>
      </c>
      <c r="B32" s="17">
        <v>20200523144</v>
      </c>
      <c r="C32" s="19" t="s">
        <v>41</v>
      </c>
      <c r="D32" s="14">
        <v>69</v>
      </c>
      <c r="E32" s="14">
        <f>0.4*D32</f>
        <v>27.6</v>
      </c>
      <c r="F32" s="14">
        <v>76.8</v>
      </c>
      <c r="G32" s="12">
        <f>0.6*F32</f>
        <v>46.08</v>
      </c>
      <c r="H32" s="12">
        <f>E32+G32</f>
        <v>73.68</v>
      </c>
      <c r="I32" s="12" t="s">
        <v>14</v>
      </c>
      <c r="J32" s="15"/>
    </row>
  </sheetData>
  <mergeCells count="15">
    <mergeCell ref="A1:J1"/>
    <mergeCell ref="A2:J2"/>
    <mergeCell ref="A4:J4"/>
    <mergeCell ref="A6:J6"/>
    <mergeCell ref="A8:J8"/>
    <mergeCell ref="A10:J10"/>
    <mergeCell ref="A12:J12"/>
    <mergeCell ref="A14:J14"/>
    <mergeCell ref="A16:J16"/>
    <mergeCell ref="A19:J19"/>
    <mergeCell ref="A22:J22"/>
    <mergeCell ref="A25:J25"/>
    <mergeCell ref="A27:J27"/>
    <mergeCell ref="A29:J29"/>
    <mergeCell ref="A31:J3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2020-05-26T11:57:00Z</dcterms:created>
  <dcterms:modified xsi:type="dcterms:W3CDTF">2020-06-24T08:32:43Z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