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420"/>
  </bookViews>
  <sheets>
    <sheet name="考察公告" sheetId="5" r:id="rId1"/>
    <sheet name="Sheet2" sheetId="2" r:id="rId2"/>
    <sheet name="Sheet3" sheetId="3" r:id="rId3"/>
  </sheets>
  <definedNames>
    <definedName name="_xlnm._FilterDatabase" localSheetId="0" hidden="1">考察公告!$A$3:$N$66</definedName>
  </definedNames>
  <calcPr calcId="124519"/>
</workbook>
</file>

<file path=xl/calcChain.xml><?xml version="1.0" encoding="utf-8"?>
<calcChain xmlns="http://schemas.openxmlformats.org/spreadsheetml/2006/main">
  <c r="I48" i="5"/>
  <c r="G48"/>
  <c r="J48" s="1"/>
  <c r="F48"/>
  <c r="I11"/>
  <c r="G11"/>
  <c r="J11" s="1"/>
  <c r="F11"/>
  <c r="I66"/>
  <c r="F66"/>
  <c r="G66" s="1"/>
  <c r="I65"/>
  <c r="F65"/>
  <c r="G65" s="1"/>
  <c r="I63"/>
  <c r="F63"/>
  <c r="G63" s="1"/>
  <c r="I62"/>
  <c r="F62"/>
  <c r="G62" s="1"/>
  <c r="I61"/>
  <c r="F61"/>
  <c r="G61" s="1"/>
  <c r="I60"/>
  <c r="F60"/>
  <c r="G60" s="1"/>
  <c r="I59"/>
  <c r="F59"/>
  <c r="G59" s="1"/>
  <c r="I57"/>
  <c r="F57"/>
  <c r="G57" s="1"/>
  <c r="I56"/>
  <c r="F56"/>
  <c r="G56" s="1"/>
  <c r="I55"/>
  <c r="F55"/>
  <c r="G55" s="1"/>
  <c r="I54"/>
  <c r="F54"/>
  <c r="G54" s="1"/>
  <c r="I53"/>
  <c r="F53"/>
  <c r="G53" s="1"/>
  <c r="I51"/>
  <c r="F51"/>
  <c r="G51" s="1"/>
  <c r="I50"/>
  <c r="F50"/>
  <c r="G50" s="1"/>
  <c r="I47"/>
  <c r="F47"/>
  <c r="G47" s="1"/>
  <c r="I46"/>
  <c r="F46"/>
  <c r="G46" s="1"/>
  <c r="I45"/>
  <c r="F45"/>
  <c r="G45" s="1"/>
  <c r="I44"/>
  <c r="F44"/>
  <c r="G44" s="1"/>
  <c r="I43"/>
  <c r="F43"/>
  <c r="G43" s="1"/>
  <c r="I42"/>
  <c r="F42"/>
  <c r="G42" s="1"/>
  <c r="I41"/>
  <c r="F41"/>
  <c r="G41" s="1"/>
  <c r="I40"/>
  <c r="F40"/>
  <c r="G40" s="1"/>
  <c r="I39"/>
  <c r="F39"/>
  <c r="G39" s="1"/>
  <c r="I37"/>
  <c r="F37"/>
  <c r="G37" s="1"/>
  <c r="I36"/>
  <c r="F36"/>
  <c r="G36" s="1"/>
  <c r="I35"/>
  <c r="F35"/>
  <c r="G35" s="1"/>
  <c r="I33"/>
  <c r="F33"/>
  <c r="G33" s="1"/>
  <c r="I32"/>
  <c r="F32"/>
  <c r="G32" s="1"/>
  <c r="I31"/>
  <c r="F31"/>
  <c r="G31" s="1"/>
  <c r="I29"/>
  <c r="F29"/>
  <c r="G29" s="1"/>
  <c r="I28"/>
  <c r="F28"/>
  <c r="G28" s="1"/>
  <c r="I27"/>
  <c r="F27"/>
  <c r="G27" s="1"/>
  <c r="I26"/>
  <c r="F26"/>
  <c r="G26" s="1"/>
  <c r="I25"/>
  <c r="F25"/>
  <c r="G25" s="1"/>
  <c r="I24"/>
  <c r="F24"/>
  <c r="G24" s="1"/>
  <c r="I23"/>
  <c r="F23"/>
  <c r="G23" s="1"/>
  <c r="I22"/>
  <c r="F22"/>
  <c r="G22" s="1"/>
  <c r="I20"/>
  <c r="F20"/>
  <c r="G20" s="1"/>
  <c r="I19"/>
  <c r="F19"/>
  <c r="G19" s="1"/>
  <c r="I18"/>
  <c r="F18"/>
  <c r="G18" s="1"/>
  <c r="I17"/>
  <c r="F17"/>
  <c r="G17" s="1"/>
  <c r="I16"/>
  <c r="F16"/>
  <c r="G16" s="1"/>
  <c r="I15"/>
  <c r="F15"/>
  <c r="G15" s="1"/>
  <c r="I14"/>
  <c r="F14"/>
  <c r="G14" s="1"/>
  <c r="I13"/>
  <c r="F13"/>
  <c r="G13" s="1"/>
  <c r="I10"/>
  <c r="F10"/>
  <c r="G10" s="1"/>
  <c r="I9"/>
  <c r="F9"/>
  <c r="G9" s="1"/>
  <c r="I8"/>
  <c r="F8"/>
  <c r="G8" s="1"/>
  <c r="I7"/>
  <c r="F7"/>
  <c r="G7" s="1"/>
  <c r="I6"/>
  <c r="F6"/>
  <c r="G6" s="1"/>
  <c r="I5"/>
  <c r="F5"/>
  <c r="G5" s="1"/>
  <c r="J50" l="1"/>
  <c r="J66"/>
  <c r="J6"/>
  <c r="J8"/>
  <c r="J10"/>
  <c r="J14"/>
  <c r="J16"/>
  <c r="J18"/>
  <c r="J20"/>
  <c r="J23"/>
  <c r="J25"/>
  <c r="J27"/>
  <c r="J29"/>
  <c r="J51"/>
  <c r="J65"/>
  <c r="J37"/>
  <c r="J42"/>
  <c r="J46"/>
  <c r="J56"/>
  <c r="J61"/>
  <c r="J7"/>
  <c r="J9"/>
  <c r="J15"/>
  <c r="J17"/>
  <c r="J22"/>
  <c r="J24"/>
  <c r="J28"/>
  <c r="J31"/>
  <c r="J33"/>
  <c r="J36"/>
  <c r="J39"/>
  <c r="J41"/>
  <c r="J43"/>
  <c r="J45"/>
  <c r="J47"/>
  <c r="J53"/>
  <c r="J55"/>
  <c r="J57"/>
  <c r="J60"/>
  <c r="J62"/>
  <c r="J32"/>
  <c r="J35"/>
  <c r="J40"/>
  <c r="J44"/>
  <c r="J54"/>
  <c r="J59"/>
  <c r="J63"/>
  <c r="J5"/>
  <c r="J13"/>
  <c r="J19"/>
  <c r="J26"/>
</calcChain>
</file>

<file path=xl/sharedStrings.xml><?xml version="1.0" encoding="utf-8"?>
<sst xmlns="http://schemas.openxmlformats.org/spreadsheetml/2006/main" count="191" uniqueCount="94">
  <si>
    <t>准考证号</t>
  </si>
  <si>
    <t>姓名</t>
  </si>
  <si>
    <t>笔试成绩</t>
  </si>
  <si>
    <t>加分</t>
  </si>
  <si>
    <t>笔试最终成绩</t>
  </si>
  <si>
    <t>笔试折合成绩（40%）</t>
  </si>
  <si>
    <t>面试成绩</t>
  </si>
  <si>
    <t>面试折合成绩（60%）</t>
  </si>
  <si>
    <t>总成绩</t>
  </si>
  <si>
    <t>备注</t>
  </si>
  <si>
    <t>一、芹阳办事处社工1 6名</t>
  </si>
  <si>
    <t>1</t>
  </si>
  <si>
    <t>许佳燕</t>
  </si>
  <si>
    <t>2</t>
  </si>
  <si>
    <t>徐严</t>
  </si>
  <si>
    <t>3</t>
  </si>
  <si>
    <t>叶馨</t>
  </si>
  <si>
    <t>4</t>
  </si>
  <si>
    <t>沈梦琦</t>
  </si>
  <si>
    <t>5</t>
  </si>
  <si>
    <t>陈宇</t>
  </si>
  <si>
    <t>6</t>
  </si>
  <si>
    <t>陈雪如</t>
  </si>
  <si>
    <t>二、芹阳办事处社工2 8名</t>
  </si>
  <si>
    <t>吴法成</t>
  </si>
  <si>
    <t>胡金晶</t>
  </si>
  <si>
    <t>张素莹</t>
  </si>
  <si>
    <t>郑珊珊</t>
  </si>
  <si>
    <t>方文超</t>
  </si>
  <si>
    <t>过欣瑶</t>
  </si>
  <si>
    <t>金轩妤</t>
  </si>
  <si>
    <t>余克明</t>
  </si>
  <si>
    <t>三、芹阳办事处社工3 8名</t>
  </si>
  <si>
    <t>金婷</t>
  </si>
  <si>
    <t>罗燕</t>
  </si>
  <si>
    <t>占国良</t>
  </si>
  <si>
    <t>姚晨量</t>
  </si>
  <si>
    <t>徐敏</t>
  </si>
  <si>
    <t>江明</t>
  </si>
  <si>
    <t>张丽芳</t>
  </si>
  <si>
    <t>方晓瑜</t>
  </si>
  <si>
    <t>四、芹阳办事处社工4 3名</t>
  </si>
  <si>
    <t>游勇</t>
  </si>
  <si>
    <t>吾宸</t>
  </si>
  <si>
    <t>叶诚铭</t>
  </si>
  <si>
    <t>五、芹阳办事处社工5 3名</t>
  </si>
  <si>
    <t>舒华越</t>
  </si>
  <si>
    <t>姜月梅</t>
  </si>
  <si>
    <t>余鹏飞</t>
  </si>
  <si>
    <t>六、芹阳办事处社工6 8名</t>
  </si>
  <si>
    <t>程清</t>
  </si>
  <si>
    <t>叶煜华</t>
  </si>
  <si>
    <t>郑小秀</t>
  </si>
  <si>
    <t>陆番</t>
  </si>
  <si>
    <t>余睿</t>
  </si>
  <si>
    <t>林旭升</t>
  </si>
  <si>
    <t>陈子俊</t>
  </si>
  <si>
    <t>夏泽楠</t>
  </si>
  <si>
    <t>程雅沁</t>
  </si>
  <si>
    <t>七、华埠镇社工7 2名</t>
  </si>
  <si>
    <t>童淑敏</t>
  </si>
  <si>
    <t>余鹏慧</t>
  </si>
  <si>
    <t>八、华埠镇社工8 5名</t>
  </si>
  <si>
    <t>邱子薇</t>
  </si>
  <si>
    <t>李琴</t>
  </si>
  <si>
    <t>邵适璇</t>
  </si>
  <si>
    <t>李芳靓</t>
  </si>
  <si>
    <t>韩佳</t>
  </si>
  <si>
    <t>九、华埠镇社工9 5名</t>
  </si>
  <si>
    <t>詹敬芳</t>
  </si>
  <si>
    <t>余宁平</t>
  </si>
  <si>
    <t>程芳华</t>
  </si>
  <si>
    <t>陶涛</t>
  </si>
  <si>
    <t>王秋芳</t>
  </si>
  <si>
    <t>十、马金镇社工10 2名</t>
  </si>
  <si>
    <t>邹毅超</t>
  </si>
  <si>
    <t>李浩然</t>
  </si>
  <si>
    <t>中共开化县委组织部</t>
  </si>
  <si>
    <t>开化县人力资源和社会保障局</t>
  </si>
  <si>
    <t>开化县民政局</t>
  </si>
  <si>
    <t>开化县2022年第二期公开招聘专职社区工作者体检合格入围考察人员名单公告</t>
    <phoneticPr fontId="5" type="noConversion"/>
  </si>
  <si>
    <t xml:space="preserve">    根据《开化县2022年第二期公开招聘专职社区工作者公告》规定，计划招考50名社区工作人员。在纪检监察部门的监督下，经笔试、面试、体检，现将体检合格入围考察人员名单公告如下：</t>
    <phoneticPr fontId="5" type="noConversion"/>
  </si>
  <si>
    <t>体检结论</t>
    <phoneticPr fontId="5" type="noConversion"/>
  </si>
  <si>
    <t>合格</t>
    <phoneticPr fontId="5" type="noConversion"/>
  </si>
  <si>
    <t>入围考察</t>
    <phoneticPr fontId="5" type="noConversion"/>
  </si>
  <si>
    <t>序号</t>
    <phoneticPr fontId="5" type="noConversion"/>
  </si>
  <si>
    <t>放弃考察</t>
    <phoneticPr fontId="5" type="noConversion"/>
  </si>
  <si>
    <t>递补入围考察</t>
    <phoneticPr fontId="5" type="noConversion"/>
  </si>
  <si>
    <t>放弃体检</t>
    <phoneticPr fontId="5" type="noConversion"/>
  </si>
  <si>
    <t>7</t>
  </si>
  <si>
    <t>戴梦圆</t>
  </si>
  <si>
    <t>合格</t>
    <phoneticPr fontId="5" type="noConversion"/>
  </si>
  <si>
    <t>杨波</t>
  </si>
  <si>
    <t>入围考察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</si>
</sst>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7">
    <font>
      <sz val="11"/>
      <color theme="1"/>
      <name val="宋体"/>
      <charset val="134"/>
      <scheme val="minor"/>
    </font>
    <font>
      <b/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topLeftCell="A55" workbookViewId="0">
      <selection activeCell="P63" sqref="P63"/>
    </sheetView>
  </sheetViews>
  <sheetFormatPr defaultColWidth="9" defaultRowHeight="13.5"/>
  <cols>
    <col min="1" max="1" width="5.375" customWidth="1"/>
    <col min="2" max="2" width="12.25" customWidth="1"/>
    <col min="3" max="3" width="8.25" customWidth="1"/>
    <col min="4" max="4" width="9" style="1" customWidth="1"/>
    <col min="5" max="5" width="6.375" customWidth="1"/>
    <col min="6" max="6" width="8" customWidth="1"/>
    <col min="7" max="8" width="8.625" customWidth="1"/>
    <col min="9" max="9" width="8.875" customWidth="1"/>
    <col min="10" max="10" width="7.75" customWidth="1"/>
    <col min="11" max="11" width="6.625" customWidth="1"/>
    <col min="12" max="12" width="9.75" customWidth="1"/>
  </cols>
  <sheetData>
    <row r="1" spans="1:12" ht="55.5" customHeight="1">
      <c r="A1" s="17" t="s">
        <v>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44.25" customHeight="1">
      <c r="A2" s="18" t="s">
        <v>81</v>
      </c>
      <c r="B2" s="19"/>
      <c r="C2" s="19"/>
      <c r="D2" s="20"/>
      <c r="E2" s="19"/>
      <c r="F2" s="19"/>
      <c r="G2" s="19"/>
      <c r="H2" s="19"/>
      <c r="I2" s="19"/>
      <c r="J2" s="19"/>
      <c r="K2" s="19"/>
      <c r="L2" s="19"/>
    </row>
    <row r="3" spans="1:12" ht="44.1" customHeight="1">
      <c r="A3" s="2" t="s">
        <v>85</v>
      </c>
      <c r="B3" s="3" t="s">
        <v>0</v>
      </c>
      <c r="C3" s="3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82</v>
      </c>
      <c r="L3" s="10" t="s">
        <v>9</v>
      </c>
    </row>
    <row r="4" spans="1:12" ht="24.95" customHeight="1">
      <c r="A4" s="14" t="s">
        <v>10</v>
      </c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</row>
    <row r="5" spans="1:12" ht="24.95" customHeight="1">
      <c r="A5" s="4" t="s">
        <v>11</v>
      </c>
      <c r="B5" s="5">
        <v>20220710609</v>
      </c>
      <c r="C5" s="5" t="s">
        <v>12</v>
      </c>
      <c r="D5" s="6">
        <v>77.459999999999994</v>
      </c>
      <c r="E5" s="6"/>
      <c r="F5" s="6">
        <f t="shared" ref="F5:F11" si="0">D5+E5</f>
        <v>77.459999999999994</v>
      </c>
      <c r="G5" s="6">
        <f t="shared" ref="G5:G11" si="1">F5*0.4</f>
        <v>30.983999999999998</v>
      </c>
      <c r="H5" s="6">
        <v>78.66</v>
      </c>
      <c r="I5" s="6">
        <f t="shared" ref="I5:I11" si="2">H5*0.6</f>
        <v>47.195999999999998</v>
      </c>
      <c r="J5" s="6">
        <f t="shared" ref="J5:J11" si="3">G5+I5</f>
        <v>78.179999999999993</v>
      </c>
      <c r="K5" s="6"/>
      <c r="L5" s="6" t="s">
        <v>88</v>
      </c>
    </row>
    <row r="6" spans="1:12" ht="24.95" customHeight="1">
      <c r="A6" s="4" t="s">
        <v>13</v>
      </c>
      <c r="B6" s="5">
        <v>20220710208</v>
      </c>
      <c r="C6" s="5" t="s">
        <v>14</v>
      </c>
      <c r="D6" s="6">
        <v>79.5</v>
      </c>
      <c r="E6" s="6"/>
      <c r="F6" s="6">
        <f t="shared" si="0"/>
        <v>79.5</v>
      </c>
      <c r="G6" s="6">
        <f t="shared" si="1"/>
        <v>31.8</v>
      </c>
      <c r="H6" s="6">
        <v>75.64</v>
      </c>
      <c r="I6" s="6">
        <f t="shared" si="2"/>
        <v>45.384</v>
      </c>
      <c r="J6" s="6">
        <f t="shared" si="3"/>
        <v>77.183999999999997</v>
      </c>
      <c r="K6" s="6" t="s">
        <v>83</v>
      </c>
      <c r="L6" s="6" t="s">
        <v>84</v>
      </c>
    </row>
    <row r="7" spans="1:12" ht="24.95" customHeight="1">
      <c r="A7" s="4" t="s">
        <v>15</v>
      </c>
      <c r="B7" s="5">
        <v>20220710408</v>
      </c>
      <c r="C7" s="5" t="s">
        <v>16</v>
      </c>
      <c r="D7" s="6">
        <v>78.209999999999994</v>
      </c>
      <c r="E7" s="6"/>
      <c r="F7" s="6">
        <f t="shared" si="0"/>
        <v>78.209999999999994</v>
      </c>
      <c r="G7" s="6">
        <f t="shared" si="1"/>
        <v>31.283999999999999</v>
      </c>
      <c r="H7" s="6">
        <v>76.14</v>
      </c>
      <c r="I7" s="6">
        <f t="shared" si="2"/>
        <v>45.683999999999997</v>
      </c>
      <c r="J7" s="6">
        <f t="shared" si="3"/>
        <v>76.967999999999989</v>
      </c>
      <c r="K7" s="6" t="s">
        <v>83</v>
      </c>
      <c r="L7" s="6" t="s">
        <v>84</v>
      </c>
    </row>
    <row r="8" spans="1:12" ht="24.95" customHeight="1">
      <c r="A8" s="4" t="s">
        <v>17</v>
      </c>
      <c r="B8" s="5">
        <v>20220710315</v>
      </c>
      <c r="C8" s="5" t="s">
        <v>18</v>
      </c>
      <c r="D8" s="6">
        <v>75.760000000000005</v>
      </c>
      <c r="E8" s="6">
        <v>1</v>
      </c>
      <c r="F8" s="6">
        <f t="shared" si="0"/>
        <v>76.760000000000005</v>
      </c>
      <c r="G8" s="6">
        <f t="shared" si="1"/>
        <v>30.704000000000004</v>
      </c>
      <c r="H8" s="6">
        <v>77.040000000000006</v>
      </c>
      <c r="I8" s="6">
        <f t="shared" si="2"/>
        <v>46.224000000000004</v>
      </c>
      <c r="J8" s="6">
        <f t="shared" si="3"/>
        <v>76.928000000000011</v>
      </c>
      <c r="K8" s="6" t="s">
        <v>83</v>
      </c>
      <c r="L8" s="6" t="s">
        <v>84</v>
      </c>
    </row>
    <row r="9" spans="1:12" ht="24.95" customHeight="1">
      <c r="A9" s="4" t="s">
        <v>19</v>
      </c>
      <c r="B9" s="5">
        <v>20220710221</v>
      </c>
      <c r="C9" s="5" t="s">
        <v>20</v>
      </c>
      <c r="D9" s="6">
        <v>75.23</v>
      </c>
      <c r="E9" s="6">
        <v>1</v>
      </c>
      <c r="F9" s="6">
        <f t="shared" si="0"/>
        <v>76.23</v>
      </c>
      <c r="G9" s="6">
        <f t="shared" si="1"/>
        <v>30.492000000000004</v>
      </c>
      <c r="H9" s="6">
        <v>76.94</v>
      </c>
      <c r="I9" s="6">
        <f t="shared" si="2"/>
        <v>46.163999999999994</v>
      </c>
      <c r="J9" s="6">
        <f t="shared" si="3"/>
        <v>76.656000000000006</v>
      </c>
      <c r="K9" s="6" t="s">
        <v>83</v>
      </c>
      <c r="L9" s="6" t="s">
        <v>84</v>
      </c>
    </row>
    <row r="10" spans="1:12" ht="24.95" customHeight="1">
      <c r="A10" s="4" t="s">
        <v>21</v>
      </c>
      <c r="B10" s="5">
        <v>20220710424</v>
      </c>
      <c r="C10" s="5" t="s">
        <v>22</v>
      </c>
      <c r="D10" s="6">
        <v>76.19</v>
      </c>
      <c r="E10" s="6"/>
      <c r="F10" s="6">
        <f t="shared" si="0"/>
        <v>76.19</v>
      </c>
      <c r="G10" s="6">
        <f t="shared" si="1"/>
        <v>30.475999999999999</v>
      </c>
      <c r="H10" s="6">
        <v>76.86</v>
      </c>
      <c r="I10" s="6">
        <f t="shared" si="2"/>
        <v>46.116</v>
      </c>
      <c r="J10" s="6">
        <f t="shared" si="3"/>
        <v>76.591999999999999</v>
      </c>
      <c r="K10" s="6" t="s">
        <v>83</v>
      </c>
      <c r="L10" s="6" t="s">
        <v>84</v>
      </c>
    </row>
    <row r="11" spans="1:12" ht="31.5" customHeight="1">
      <c r="A11" s="4" t="s">
        <v>89</v>
      </c>
      <c r="B11" s="5">
        <v>20220710617</v>
      </c>
      <c r="C11" s="5" t="s">
        <v>90</v>
      </c>
      <c r="D11" s="6">
        <v>75.92</v>
      </c>
      <c r="E11" s="6">
        <v>1</v>
      </c>
      <c r="F11" s="6">
        <f t="shared" si="0"/>
        <v>76.92</v>
      </c>
      <c r="G11" s="6">
        <f t="shared" si="1"/>
        <v>30.768000000000001</v>
      </c>
      <c r="H11" s="6">
        <v>76.099999999999994</v>
      </c>
      <c r="I11" s="6">
        <f t="shared" si="2"/>
        <v>45.66</v>
      </c>
      <c r="J11" s="6">
        <f t="shared" si="3"/>
        <v>76.427999999999997</v>
      </c>
      <c r="K11" s="6" t="s">
        <v>91</v>
      </c>
      <c r="L11" s="11" t="s">
        <v>93</v>
      </c>
    </row>
    <row r="12" spans="1:12" ht="24.95" customHeight="1">
      <c r="A12" s="14" t="s">
        <v>23</v>
      </c>
      <c r="B12" s="14"/>
      <c r="C12" s="14"/>
      <c r="D12" s="15"/>
      <c r="E12" s="14"/>
      <c r="F12" s="14"/>
      <c r="G12" s="14"/>
      <c r="H12" s="14"/>
      <c r="I12" s="14"/>
      <c r="J12" s="14"/>
      <c r="K12" s="14"/>
      <c r="L12" s="14"/>
    </row>
    <row r="13" spans="1:12" ht="24.95" customHeight="1">
      <c r="A13" s="7">
        <v>1</v>
      </c>
      <c r="B13" s="5">
        <v>20220711019</v>
      </c>
      <c r="C13" s="5" t="s">
        <v>24</v>
      </c>
      <c r="D13" s="8">
        <v>76.64</v>
      </c>
      <c r="E13" s="8"/>
      <c r="F13" s="8">
        <f t="shared" ref="F13:F20" si="4">D13+E13</f>
        <v>76.64</v>
      </c>
      <c r="G13" s="8">
        <f t="shared" ref="G13:G20" si="5">F13*0.4</f>
        <v>30.656000000000002</v>
      </c>
      <c r="H13" s="8">
        <v>79</v>
      </c>
      <c r="I13" s="6">
        <f t="shared" ref="I13:I20" si="6">H13*0.6</f>
        <v>47.4</v>
      </c>
      <c r="J13" s="6">
        <f t="shared" ref="J13:J20" si="7">G13+I13</f>
        <v>78.055999999999997</v>
      </c>
      <c r="K13" s="6" t="s">
        <v>83</v>
      </c>
      <c r="L13" s="6" t="s">
        <v>84</v>
      </c>
    </row>
    <row r="14" spans="1:12" ht="24.95" customHeight="1">
      <c r="A14" s="7">
        <v>2</v>
      </c>
      <c r="B14" s="5">
        <v>20220710712</v>
      </c>
      <c r="C14" s="5" t="s">
        <v>25</v>
      </c>
      <c r="D14" s="8">
        <v>77.239999999999995</v>
      </c>
      <c r="E14" s="8"/>
      <c r="F14" s="8">
        <f t="shared" si="4"/>
        <v>77.239999999999995</v>
      </c>
      <c r="G14" s="8">
        <f t="shared" si="5"/>
        <v>30.896000000000001</v>
      </c>
      <c r="H14" s="8">
        <v>78.400000000000006</v>
      </c>
      <c r="I14" s="6">
        <f t="shared" si="6"/>
        <v>47.04</v>
      </c>
      <c r="J14" s="6">
        <f t="shared" si="7"/>
        <v>77.936000000000007</v>
      </c>
      <c r="K14" s="6" t="s">
        <v>83</v>
      </c>
      <c r="L14" s="6" t="s">
        <v>84</v>
      </c>
    </row>
    <row r="15" spans="1:12" ht="24.95" customHeight="1">
      <c r="A15" s="7">
        <v>3</v>
      </c>
      <c r="B15" s="5">
        <v>20220711116</v>
      </c>
      <c r="C15" s="5" t="s">
        <v>26</v>
      </c>
      <c r="D15" s="8">
        <v>77.92</v>
      </c>
      <c r="E15" s="8"/>
      <c r="F15" s="8">
        <f t="shared" si="4"/>
        <v>77.92</v>
      </c>
      <c r="G15" s="8">
        <f t="shared" si="5"/>
        <v>31.168000000000003</v>
      </c>
      <c r="H15" s="8">
        <v>77.760000000000005</v>
      </c>
      <c r="I15" s="6">
        <f t="shared" si="6"/>
        <v>46.655999999999999</v>
      </c>
      <c r="J15" s="6">
        <f t="shared" si="7"/>
        <v>77.823999999999998</v>
      </c>
      <c r="K15" s="6" t="s">
        <v>83</v>
      </c>
      <c r="L15" s="6" t="s">
        <v>84</v>
      </c>
    </row>
    <row r="16" spans="1:12" ht="24.95" customHeight="1">
      <c r="A16" s="7">
        <v>4</v>
      </c>
      <c r="B16" s="5">
        <v>20220711026</v>
      </c>
      <c r="C16" s="5" t="s">
        <v>27</v>
      </c>
      <c r="D16" s="8">
        <v>76.28</v>
      </c>
      <c r="E16" s="8"/>
      <c r="F16" s="8">
        <f t="shared" si="4"/>
        <v>76.28</v>
      </c>
      <c r="G16" s="8">
        <f t="shared" si="5"/>
        <v>30.512</v>
      </c>
      <c r="H16" s="8">
        <v>78.72</v>
      </c>
      <c r="I16" s="6">
        <f t="shared" si="6"/>
        <v>47.231999999999999</v>
      </c>
      <c r="J16" s="6">
        <f t="shared" si="7"/>
        <v>77.744</v>
      </c>
      <c r="K16" s="6" t="s">
        <v>83</v>
      </c>
      <c r="L16" s="6" t="s">
        <v>84</v>
      </c>
    </row>
    <row r="17" spans="1:12" ht="24.95" customHeight="1">
      <c r="A17" s="7">
        <v>5</v>
      </c>
      <c r="B17" s="5">
        <v>20220710828</v>
      </c>
      <c r="C17" s="5" t="s">
        <v>28</v>
      </c>
      <c r="D17" s="8">
        <v>75.59</v>
      </c>
      <c r="E17" s="8"/>
      <c r="F17" s="8">
        <f t="shared" si="4"/>
        <v>75.59</v>
      </c>
      <c r="G17" s="8">
        <f t="shared" si="5"/>
        <v>30.236000000000004</v>
      </c>
      <c r="H17" s="8">
        <v>78.260000000000005</v>
      </c>
      <c r="I17" s="6">
        <f t="shared" si="6"/>
        <v>46.956000000000003</v>
      </c>
      <c r="J17" s="6">
        <f t="shared" si="7"/>
        <v>77.192000000000007</v>
      </c>
      <c r="K17" s="6" t="s">
        <v>83</v>
      </c>
      <c r="L17" s="6" t="s">
        <v>84</v>
      </c>
    </row>
    <row r="18" spans="1:12" ht="24.95" customHeight="1">
      <c r="A18" s="7">
        <v>6</v>
      </c>
      <c r="B18" s="5">
        <v>20220710903</v>
      </c>
      <c r="C18" s="5" t="s">
        <v>29</v>
      </c>
      <c r="D18" s="8">
        <v>76.81</v>
      </c>
      <c r="E18" s="8"/>
      <c r="F18" s="8">
        <f t="shared" si="4"/>
        <v>76.81</v>
      </c>
      <c r="G18" s="8">
        <f t="shared" si="5"/>
        <v>30.724000000000004</v>
      </c>
      <c r="H18" s="8">
        <v>77.3</v>
      </c>
      <c r="I18" s="6">
        <f t="shared" si="6"/>
        <v>46.379999999999995</v>
      </c>
      <c r="J18" s="6">
        <f t="shared" si="7"/>
        <v>77.103999999999999</v>
      </c>
      <c r="K18" s="6" t="s">
        <v>83</v>
      </c>
      <c r="L18" s="6" t="s">
        <v>84</v>
      </c>
    </row>
    <row r="19" spans="1:12" ht="24.95" customHeight="1">
      <c r="A19" s="7">
        <v>7</v>
      </c>
      <c r="B19" s="5">
        <v>20220710720</v>
      </c>
      <c r="C19" s="5" t="s">
        <v>30</v>
      </c>
      <c r="D19" s="8">
        <v>74.56</v>
      </c>
      <c r="E19" s="8">
        <v>1</v>
      </c>
      <c r="F19" s="8">
        <f t="shared" si="4"/>
        <v>75.56</v>
      </c>
      <c r="G19" s="8">
        <f t="shared" si="5"/>
        <v>30.224000000000004</v>
      </c>
      <c r="H19" s="8">
        <v>77.64</v>
      </c>
      <c r="I19" s="6">
        <f t="shared" si="6"/>
        <v>46.583999999999996</v>
      </c>
      <c r="J19" s="6">
        <f t="shared" si="7"/>
        <v>76.807999999999993</v>
      </c>
      <c r="K19" s="6" t="s">
        <v>83</v>
      </c>
      <c r="L19" s="6" t="s">
        <v>84</v>
      </c>
    </row>
    <row r="20" spans="1:12" ht="24.95" customHeight="1">
      <c r="A20" s="7">
        <v>8</v>
      </c>
      <c r="B20" s="5">
        <v>20220711010</v>
      </c>
      <c r="C20" s="5" t="s">
        <v>31</v>
      </c>
      <c r="D20" s="8">
        <v>73.31</v>
      </c>
      <c r="E20" s="8"/>
      <c r="F20" s="8">
        <f t="shared" si="4"/>
        <v>73.31</v>
      </c>
      <c r="G20" s="8">
        <f t="shared" si="5"/>
        <v>29.324000000000002</v>
      </c>
      <c r="H20" s="8">
        <v>78.84</v>
      </c>
      <c r="I20" s="6">
        <f t="shared" si="6"/>
        <v>47.304000000000002</v>
      </c>
      <c r="J20" s="6">
        <f t="shared" si="7"/>
        <v>76.628</v>
      </c>
      <c r="K20" s="6" t="s">
        <v>83</v>
      </c>
      <c r="L20" s="6" t="s">
        <v>84</v>
      </c>
    </row>
    <row r="21" spans="1:12" ht="24.95" customHeight="1">
      <c r="A21" s="14" t="s">
        <v>32</v>
      </c>
      <c r="B21" s="14"/>
      <c r="C21" s="14"/>
      <c r="D21" s="15"/>
      <c r="E21" s="14"/>
      <c r="F21" s="14"/>
      <c r="G21" s="14"/>
      <c r="H21" s="14"/>
      <c r="I21" s="14"/>
      <c r="J21" s="14"/>
      <c r="K21" s="14"/>
      <c r="L21" s="14"/>
    </row>
    <row r="22" spans="1:12" ht="24.95" customHeight="1">
      <c r="A22" s="7">
        <v>1</v>
      </c>
      <c r="B22" s="5">
        <v>20220711426</v>
      </c>
      <c r="C22" s="5" t="s">
        <v>33</v>
      </c>
      <c r="D22" s="8">
        <v>81.14</v>
      </c>
      <c r="E22" s="8"/>
      <c r="F22" s="8">
        <f t="shared" ref="F22:F29" si="8">D22+E22</f>
        <v>81.14</v>
      </c>
      <c r="G22" s="8">
        <f t="shared" ref="G22:G29" si="9">F22*0.4</f>
        <v>32.456000000000003</v>
      </c>
      <c r="H22" s="8">
        <v>78.8</v>
      </c>
      <c r="I22" s="8">
        <f t="shared" ref="I22:I29" si="10">H22*0.6</f>
        <v>47.279999999999994</v>
      </c>
      <c r="J22" s="8">
        <f t="shared" ref="J22:J29" si="11">G22+I22</f>
        <v>79.73599999999999</v>
      </c>
      <c r="K22" s="6" t="s">
        <v>83</v>
      </c>
      <c r="L22" s="6" t="s">
        <v>84</v>
      </c>
    </row>
    <row r="23" spans="1:12" ht="24.95" customHeight="1">
      <c r="A23" s="7">
        <v>2</v>
      </c>
      <c r="B23" s="5">
        <v>20220711330</v>
      </c>
      <c r="C23" s="5" t="s">
        <v>34</v>
      </c>
      <c r="D23" s="8">
        <v>78.290000000000006</v>
      </c>
      <c r="E23" s="8"/>
      <c r="F23" s="8">
        <f t="shared" si="8"/>
        <v>78.290000000000006</v>
      </c>
      <c r="G23" s="8">
        <f t="shared" si="9"/>
        <v>31.316000000000003</v>
      </c>
      <c r="H23" s="8">
        <v>79.319999999999993</v>
      </c>
      <c r="I23" s="8">
        <f t="shared" si="10"/>
        <v>47.591999999999992</v>
      </c>
      <c r="J23" s="8">
        <f t="shared" si="11"/>
        <v>78.907999999999987</v>
      </c>
      <c r="K23" s="6" t="s">
        <v>83</v>
      </c>
      <c r="L23" s="6" t="s">
        <v>84</v>
      </c>
    </row>
    <row r="24" spans="1:12" ht="24.95" customHeight="1">
      <c r="A24" s="7">
        <v>3</v>
      </c>
      <c r="B24" s="5">
        <v>20220711424</v>
      </c>
      <c r="C24" s="5" t="s">
        <v>35</v>
      </c>
      <c r="D24" s="8">
        <v>78.12</v>
      </c>
      <c r="E24" s="8"/>
      <c r="F24" s="8">
        <f t="shared" si="8"/>
        <v>78.12</v>
      </c>
      <c r="G24" s="8">
        <f t="shared" si="9"/>
        <v>31.248000000000005</v>
      </c>
      <c r="H24" s="8">
        <v>77.459999999999994</v>
      </c>
      <c r="I24" s="8">
        <f t="shared" si="10"/>
        <v>46.475999999999992</v>
      </c>
      <c r="J24" s="8">
        <f t="shared" si="11"/>
        <v>77.72399999999999</v>
      </c>
      <c r="K24" s="6" t="s">
        <v>83</v>
      </c>
      <c r="L24" s="6" t="s">
        <v>84</v>
      </c>
    </row>
    <row r="25" spans="1:12" ht="24.95" customHeight="1">
      <c r="A25" s="7">
        <v>4</v>
      </c>
      <c r="B25" s="5">
        <v>20220711502</v>
      </c>
      <c r="C25" s="9" t="s">
        <v>36</v>
      </c>
      <c r="D25" s="8">
        <v>73.63</v>
      </c>
      <c r="E25" s="8"/>
      <c r="F25" s="8">
        <f t="shared" si="8"/>
        <v>73.63</v>
      </c>
      <c r="G25" s="8">
        <f t="shared" si="9"/>
        <v>29.451999999999998</v>
      </c>
      <c r="H25" s="8">
        <v>80.319999999999993</v>
      </c>
      <c r="I25" s="8">
        <f t="shared" si="10"/>
        <v>48.191999999999993</v>
      </c>
      <c r="J25" s="8">
        <f t="shared" si="11"/>
        <v>77.643999999999991</v>
      </c>
      <c r="K25" s="6" t="s">
        <v>83</v>
      </c>
      <c r="L25" s="6" t="s">
        <v>84</v>
      </c>
    </row>
    <row r="26" spans="1:12" ht="24.95" customHeight="1">
      <c r="A26" s="7">
        <v>5</v>
      </c>
      <c r="B26" s="5">
        <v>20220711530</v>
      </c>
      <c r="C26" s="9" t="s">
        <v>37</v>
      </c>
      <c r="D26" s="8">
        <v>73.47</v>
      </c>
      <c r="E26" s="8"/>
      <c r="F26" s="8">
        <f t="shared" si="8"/>
        <v>73.47</v>
      </c>
      <c r="G26" s="8">
        <f t="shared" si="9"/>
        <v>29.388000000000002</v>
      </c>
      <c r="H26" s="8">
        <v>80.400000000000006</v>
      </c>
      <c r="I26" s="8">
        <f t="shared" si="10"/>
        <v>48.24</v>
      </c>
      <c r="J26" s="8">
        <f t="shared" si="11"/>
        <v>77.628</v>
      </c>
      <c r="K26" s="6" t="s">
        <v>83</v>
      </c>
      <c r="L26" s="6" t="s">
        <v>84</v>
      </c>
    </row>
    <row r="27" spans="1:12" ht="24.95" customHeight="1">
      <c r="A27" s="7">
        <v>6</v>
      </c>
      <c r="B27" s="5">
        <v>20220711226</v>
      </c>
      <c r="C27" s="5" t="s">
        <v>38</v>
      </c>
      <c r="D27" s="8">
        <v>75.83</v>
      </c>
      <c r="E27" s="8"/>
      <c r="F27" s="8">
        <f t="shared" si="8"/>
        <v>75.83</v>
      </c>
      <c r="G27" s="8">
        <f t="shared" si="9"/>
        <v>30.332000000000001</v>
      </c>
      <c r="H27" s="8">
        <v>78.540000000000006</v>
      </c>
      <c r="I27" s="8">
        <f t="shared" si="10"/>
        <v>47.124000000000002</v>
      </c>
      <c r="J27" s="8">
        <f t="shared" si="11"/>
        <v>77.456000000000003</v>
      </c>
      <c r="K27" s="6" t="s">
        <v>83</v>
      </c>
      <c r="L27" s="6" t="s">
        <v>84</v>
      </c>
    </row>
    <row r="28" spans="1:12" ht="24.95" customHeight="1">
      <c r="A28" s="7">
        <v>7</v>
      </c>
      <c r="B28" s="5">
        <v>20220711325</v>
      </c>
      <c r="C28" s="5" t="s">
        <v>39</v>
      </c>
      <c r="D28" s="8">
        <v>74.75</v>
      </c>
      <c r="E28" s="8"/>
      <c r="F28" s="8">
        <f t="shared" si="8"/>
        <v>74.75</v>
      </c>
      <c r="G28" s="8">
        <f t="shared" si="9"/>
        <v>29.900000000000002</v>
      </c>
      <c r="H28" s="8">
        <v>78.099999999999994</v>
      </c>
      <c r="I28" s="8">
        <f t="shared" si="10"/>
        <v>46.859999999999992</v>
      </c>
      <c r="J28" s="8">
        <f t="shared" si="11"/>
        <v>76.759999999999991</v>
      </c>
      <c r="K28" s="6" t="s">
        <v>83</v>
      </c>
      <c r="L28" s="6" t="s">
        <v>84</v>
      </c>
    </row>
    <row r="29" spans="1:12" ht="24.95" customHeight="1">
      <c r="A29" s="7">
        <v>8</v>
      </c>
      <c r="B29" s="5">
        <v>20220711223</v>
      </c>
      <c r="C29" s="5" t="s">
        <v>40</v>
      </c>
      <c r="D29" s="8">
        <v>75.69</v>
      </c>
      <c r="E29" s="8"/>
      <c r="F29" s="8">
        <f t="shared" si="8"/>
        <v>75.69</v>
      </c>
      <c r="G29" s="8">
        <f t="shared" si="9"/>
        <v>30.276</v>
      </c>
      <c r="H29" s="8">
        <v>77.38</v>
      </c>
      <c r="I29" s="8">
        <f t="shared" si="10"/>
        <v>46.427999999999997</v>
      </c>
      <c r="J29" s="8">
        <f t="shared" si="11"/>
        <v>76.703999999999994</v>
      </c>
      <c r="K29" s="6" t="s">
        <v>83</v>
      </c>
      <c r="L29" s="6" t="s">
        <v>84</v>
      </c>
    </row>
    <row r="30" spans="1:12" ht="24.95" customHeight="1">
      <c r="A30" s="14" t="s">
        <v>41</v>
      </c>
      <c r="B30" s="14"/>
      <c r="C30" s="14"/>
      <c r="D30" s="15"/>
      <c r="E30" s="14"/>
      <c r="F30" s="14"/>
      <c r="G30" s="14"/>
      <c r="H30" s="14"/>
      <c r="I30" s="14"/>
      <c r="J30" s="14"/>
      <c r="K30" s="14"/>
      <c r="L30" s="14"/>
    </row>
    <row r="31" spans="1:12" ht="24.95" customHeight="1">
      <c r="A31" s="7">
        <v>1</v>
      </c>
      <c r="B31" s="5">
        <v>20220711819</v>
      </c>
      <c r="C31" s="5" t="s">
        <v>42</v>
      </c>
      <c r="D31" s="8">
        <v>76.47</v>
      </c>
      <c r="E31" s="8">
        <v>1</v>
      </c>
      <c r="F31" s="8">
        <f t="shared" ref="F31:F33" si="12">D31+E31</f>
        <v>77.47</v>
      </c>
      <c r="G31" s="8">
        <f t="shared" ref="G31:G33" si="13">F31*0.4</f>
        <v>30.988</v>
      </c>
      <c r="H31" s="8">
        <v>76.819999999999993</v>
      </c>
      <c r="I31" s="8">
        <f t="shared" ref="I31:I33" si="14">H31*0.6</f>
        <v>46.091999999999992</v>
      </c>
      <c r="J31" s="8">
        <f t="shared" ref="J31:J33" si="15">G31+I31</f>
        <v>77.079999999999984</v>
      </c>
      <c r="K31" s="6" t="s">
        <v>83</v>
      </c>
      <c r="L31" s="6" t="s">
        <v>84</v>
      </c>
    </row>
    <row r="32" spans="1:12" ht="24.95" customHeight="1">
      <c r="A32" s="7">
        <v>2</v>
      </c>
      <c r="B32" s="5">
        <v>20220711802</v>
      </c>
      <c r="C32" s="5" t="s">
        <v>43</v>
      </c>
      <c r="D32" s="8">
        <v>75.02</v>
      </c>
      <c r="E32" s="8"/>
      <c r="F32" s="8">
        <f t="shared" si="12"/>
        <v>75.02</v>
      </c>
      <c r="G32" s="8">
        <f t="shared" si="13"/>
        <v>30.007999999999999</v>
      </c>
      <c r="H32" s="8">
        <v>75.42</v>
      </c>
      <c r="I32" s="8">
        <f t="shared" si="14"/>
        <v>45.252000000000002</v>
      </c>
      <c r="J32" s="8">
        <f t="shared" si="15"/>
        <v>75.260000000000005</v>
      </c>
      <c r="K32" s="6" t="s">
        <v>83</v>
      </c>
      <c r="L32" s="6" t="s">
        <v>84</v>
      </c>
    </row>
    <row r="33" spans="1:12" ht="24.95" customHeight="1">
      <c r="A33" s="7">
        <v>3</v>
      </c>
      <c r="B33" s="5">
        <v>20220711809</v>
      </c>
      <c r="C33" s="5" t="s">
        <v>44</v>
      </c>
      <c r="D33" s="8">
        <v>73.03</v>
      </c>
      <c r="E33" s="8">
        <v>1</v>
      </c>
      <c r="F33" s="8">
        <f t="shared" si="12"/>
        <v>74.03</v>
      </c>
      <c r="G33" s="8">
        <f t="shared" si="13"/>
        <v>29.612000000000002</v>
      </c>
      <c r="H33" s="8">
        <v>76.08</v>
      </c>
      <c r="I33" s="8">
        <f t="shared" si="14"/>
        <v>45.647999999999996</v>
      </c>
      <c r="J33" s="8">
        <f t="shared" si="15"/>
        <v>75.259999999999991</v>
      </c>
      <c r="K33" s="6" t="s">
        <v>83</v>
      </c>
      <c r="L33" s="6" t="s">
        <v>84</v>
      </c>
    </row>
    <row r="34" spans="1:12" ht="24.95" customHeight="1">
      <c r="A34" s="14" t="s">
        <v>45</v>
      </c>
      <c r="B34" s="14"/>
      <c r="C34" s="14"/>
      <c r="D34" s="15"/>
      <c r="E34" s="14"/>
      <c r="F34" s="14"/>
      <c r="G34" s="14"/>
      <c r="H34" s="14"/>
      <c r="I34" s="14"/>
      <c r="J34" s="14"/>
      <c r="K34" s="14"/>
      <c r="L34" s="14"/>
    </row>
    <row r="35" spans="1:12" ht="24.95" customHeight="1">
      <c r="A35" s="7">
        <v>1</v>
      </c>
      <c r="B35" s="5">
        <v>20220712013</v>
      </c>
      <c r="C35" s="5" t="s">
        <v>46</v>
      </c>
      <c r="D35" s="8">
        <v>76.459999999999994</v>
      </c>
      <c r="E35" s="8"/>
      <c r="F35" s="8">
        <f t="shared" ref="F35:F37" si="16">D35+E35</f>
        <v>76.459999999999994</v>
      </c>
      <c r="G35" s="8">
        <f t="shared" ref="G35:G37" si="17">F35*0.4</f>
        <v>30.584</v>
      </c>
      <c r="H35" s="8">
        <v>75.319999999999993</v>
      </c>
      <c r="I35" s="8">
        <f t="shared" ref="I35:I37" si="18">H35*0.6</f>
        <v>45.191999999999993</v>
      </c>
      <c r="J35" s="8">
        <f t="shared" ref="J35:J37" si="19">G35+I35</f>
        <v>75.775999999999996</v>
      </c>
      <c r="K35" s="6" t="s">
        <v>83</v>
      </c>
      <c r="L35" s="6" t="s">
        <v>84</v>
      </c>
    </row>
    <row r="36" spans="1:12" ht="24.95" customHeight="1">
      <c r="A36" s="7">
        <v>2</v>
      </c>
      <c r="B36" s="5">
        <v>20220712003</v>
      </c>
      <c r="C36" s="5" t="s">
        <v>47</v>
      </c>
      <c r="D36" s="8">
        <v>74.78</v>
      </c>
      <c r="E36" s="8"/>
      <c r="F36" s="8">
        <f t="shared" si="16"/>
        <v>74.78</v>
      </c>
      <c r="G36" s="8">
        <f t="shared" si="17"/>
        <v>29.912000000000003</v>
      </c>
      <c r="H36" s="8">
        <v>76.06</v>
      </c>
      <c r="I36" s="8">
        <f t="shared" si="18"/>
        <v>45.636000000000003</v>
      </c>
      <c r="J36" s="8">
        <f t="shared" si="19"/>
        <v>75.548000000000002</v>
      </c>
      <c r="K36" s="6" t="s">
        <v>83</v>
      </c>
      <c r="L36" s="6" t="s">
        <v>84</v>
      </c>
    </row>
    <row r="37" spans="1:12" ht="24.95" customHeight="1">
      <c r="A37" s="7">
        <v>3</v>
      </c>
      <c r="B37" s="5">
        <v>20220712006</v>
      </c>
      <c r="C37" s="5" t="s">
        <v>48</v>
      </c>
      <c r="D37" s="8">
        <v>71.73</v>
      </c>
      <c r="E37" s="8"/>
      <c r="F37" s="8">
        <f t="shared" si="16"/>
        <v>71.73</v>
      </c>
      <c r="G37" s="8">
        <f t="shared" si="17"/>
        <v>28.692000000000004</v>
      </c>
      <c r="H37" s="8">
        <v>76.08</v>
      </c>
      <c r="I37" s="8">
        <f t="shared" si="18"/>
        <v>45.647999999999996</v>
      </c>
      <c r="J37" s="8">
        <f t="shared" si="19"/>
        <v>74.34</v>
      </c>
      <c r="K37" s="6" t="s">
        <v>83</v>
      </c>
      <c r="L37" s="6" t="s">
        <v>84</v>
      </c>
    </row>
    <row r="38" spans="1:12" ht="24.95" customHeight="1">
      <c r="A38" s="14" t="s">
        <v>49</v>
      </c>
      <c r="B38" s="14"/>
      <c r="C38" s="14"/>
      <c r="D38" s="15"/>
      <c r="E38" s="14"/>
      <c r="F38" s="14"/>
      <c r="G38" s="14"/>
      <c r="H38" s="14"/>
      <c r="I38" s="14"/>
      <c r="J38" s="14"/>
      <c r="K38" s="14"/>
      <c r="L38" s="14"/>
    </row>
    <row r="39" spans="1:12" ht="24.95" customHeight="1">
      <c r="A39" s="7">
        <v>1</v>
      </c>
      <c r="B39" s="5">
        <v>20220712130</v>
      </c>
      <c r="C39" s="5" t="s">
        <v>50</v>
      </c>
      <c r="D39" s="8">
        <v>81.11</v>
      </c>
      <c r="E39" s="8"/>
      <c r="F39" s="8">
        <f t="shared" ref="F39:F48" si="20">D39+E39</f>
        <v>81.11</v>
      </c>
      <c r="G39" s="8">
        <f t="shared" ref="G39:G48" si="21">F39*0.4</f>
        <v>32.444000000000003</v>
      </c>
      <c r="H39" s="8">
        <v>78.8</v>
      </c>
      <c r="I39" s="8">
        <f t="shared" ref="I39:I48" si="22">H39*0.6</f>
        <v>47.279999999999994</v>
      </c>
      <c r="J39" s="8">
        <f t="shared" ref="J39:J48" si="23">G39+I39</f>
        <v>79.72399999999999</v>
      </c>
      <c r="K39" s="6"/>
      <c r="L39" s="6" t="s">
        <v>88</v>
      </c>
    </row>
    <row r="40" spans="1:12" ht="24.95" customHeight="1">
      <c r="A40" s="7">
        <v>2</v>
      </c>
      <c r="B40" s="5">
        <v>20220712028</v>
      </c>
      <c r="C40" s="12" t="s">
        <v>51</v>
      </c>
      <c r="D40" s="8">
        <v>81.75</v>
      </c>
      <c r="E40" s="8"/>
      <c r="F40" s="8">
        <f t="shared" si="20"/>
        <v>81.75</v>
      </c>
      <c r="G40" s="8">
        <f t="shared" si="21"/>
        <v>32.700000000000003</v>
      </c>
      <c r="H40" s="8">
        <v>77.86</v>
      </c>
      <c r="I40" s="8">
        <f t="shared" si="22"/>
        <v>46.716000000000001</v>
      </c>
      <c r="J40" s="8">
        <f t="shared" si="23"/>
        <v>79.415999999999997</v>
      </c>
      <c r="K40" s="6" t="s">
        <v>83</v>
      </c>
      <c r="L40" s="6" t="s">
        <v>86</v>
      </c>
    </row>
    <row r="41" spans="1:12" ht="24.95" customHeight="1">
      <c r="A41" s="7">
        <v>3</v>
      </c>
      <c r="B41" s="5">
        <v>20220712316</v>
      </c>
      <c r="C41" s="5" t="s">
        <v>52</v>
      </c>
      <c r="D41" s="8">
        <v>76.61</v>
      </c>
      <c r="E41" s="8">
        <v>2</v>
      </c>
      <c r="F41" s="8">
        <f t="shared" si="20"/>
        <v>78.61</v>
      </c>
      <c r="G41" s="8">
        <f t="shared" si="21"/>
        <v>31.444000000000003</v>
      </c>
      <c r="H41" s="8">
        <v>76.92</v>
      </c>
      <c r="I41" s="8">
        <f t="shared" si="22"/>
        <v>46.152000000000001</v>
      </c>
      <c r="J41" s="8">
        <f t="shared" si="23"/>
        <v>77.596000000000004</v>
      </c>
      <c r="K41" s="6" t="s">
        <v>83</v>
      </c>
      <c r="L41" s="6" t="s">
        <v>84</v>
      </c>
    </row>
    <row r="42" spans="1:12" ht="24.95" customHeight="1">
      <c r="A42" s="7">
        <v>4</v>
      </c>
      <c r="B42" s="5">
        <v>20220712412</v>
      </c>
      <c r="C42" s="5" t="s">
        <v>53</v>
      </c>
      <c r="D42" s="8">
        <v>76.36</v>
      </c>
      <c r="E42" s="8"/>
      <c r="F42" s="8">
        <f t="shared" si="20"/>
        <v>76.36</v>
      </c>
      <c r="G42" s="8">
        <f t="shared" si="21"/>
        <v>30.544</v>
      </c>
      <c r="H42" s="8">
        <v>78.400000000000006</v>
      </c>
      <c r="I42" s="8">
        <f t="shared" si="22"/>
        <v>47.04</v>
      </c>
      <c r="J42" s="8">
        <f t="shared" si="23"/>
        <v>77.584000000000003</v>
      </c>
      <c r="K42" s="6" t="s">
        <v>83</v>
      </c>
      <c r="L42" s="6" t="s">
        <v>84</v>
      </c>
    </row>
    <row r="43" spans="1:12" ht="24.95" customHeight="1">
      <c r="A43" s="7">
        <v>5</v>
      </c>
      <c r="B43" s="5">
        <v>20220712106</v>
      </c>
      <c r="C43" s="5" t="s">
        <v>54</v>
      </c>
      <c r="D43" s="8">
        <v>75.03</v>
      </c>
      <c r="E43" s="8"/>
      <c r="F43" s="8">
        <f t="shared" si="20"/>
        <v>75.03</v>
      </c>
      <c r="G43" s="8">
        <f t="shared" si="21"/>
        <v>30.012</v>
      </c>
      <c r="H43" s="8">
        <v>77.959999999999994</v>
      </c>
      <c r="I43" s="8">
        <f t="shared" si="22"/>
        <v>46.775999999999996</v>
      </c>
      <c r="J43" s="8">
        <f t="shared" si="23"/>
        <v>76.787999999999997</v>
      </c>
      <c r="K43" s="6" t="s">
        <v>83</v>
      </c>
      <c r="L43" s="6" t="s">
        <v>84</v>
      </c>
    </row>
    <row r="44" spans="1:12" ht="24.95" customHeight="1">
      <c r="A44" s="7">
        <v>6</v>
      </c>
      <c r="B44" s="5">
        <v>20220712413</v>
      </c>
      <c r="C44" s="5" t="s">
        <v>55</v>
      </c>
      <c r="D44" s="8">
        <v>74.459999999999994</v>
      </c>
      <c r="E44" s="8"/>
      <c r="F44" s="8">
        <f t="shared" si="20"/>
        <v>74.459999999999994</v>
      </c>
      <c r="G44" s="8">
        <f t="shared" si="21"/>
        <v>29.783999999999999</v>
      </c>
      <c r="H44" s="8">
        <v>77.959999999999994</v>
      </c>
      <c r="I44" s="8">
        <f t="shared" si="22"/>
        <v>46.775999999999996</v>
      </c>
      <c r="J44" s="8">
        <f t="shared" si="23"/>
        <v>76.56</v>
      </c>
      <c r="K44" s="6" t="s">
        <v>83</v>
      </c>
      <c r="L44" s="6" t="s">
        <v>84</v>
      </c>
    </row>
    <row r="45" spans="1:12" ht="24.95" customHeight="1">
      <c r="A45" s="7">
        <v>7</v>
      </c>
      <c r="B45" s="5">
        <v>20220712318</v>
      </c>
      <c r="C45" s="5" t="s">
        <v>56</v>
      </c>
      <c r="D45" s="8">
        <v>74.17</v>
      </c>
      <c r="E45" s="8">
        <v>2</v>
      </c>
      <c r="F45" s="8">
        <f t="shared" si="20"/>
        <v>76.17</v>
      </c>
      <c r="G45" s="8">
        <f t="shared" si="21"/>
        <v>30.468000000000004</v>
      </c>
      <c r="H45" s="8">
        <v>76.760000000000005</v>
      </c>
      <c r="I45" s="8">
        <f t="shared" si="22"/>
        <v>46.056000000000004</v>
      </c>
      <c r="J45" s="8">
        <f t="shared" si="23"/>
        <v>76.524000000000001</v>
      </c>
      <c r="K45" s="6" t="s">
        <v>83</v>
      </c>
      <c r="L45" s="6" t="s">
        <v>84</v>
      </c>
    </row>
    <row r="46" spans="1:12" ht="24.95" customHeight="1">
      <c r="A46" s="7">
        <v>8</v>
      </c>
      <c r="B46" s="5">
        <v>20220712218</v>
      </c>
      <c r="C46" s="5" t="s">
        <v>57</v>
      </c>
      <c r="D46" s="8">
        <v>74.260000000000005</v>
      </c>
      <c r="E46" s="8"/>
      <c r="F46" s="8">
        <f t="shared" si="20"/>
        <v>74.260000000000005</v>
      </c>
      <c r="G46" s="8">
        <f t="shared" si="21"/>
        <v>29.704000000000004</v>
      </c>
      <c r="H46" s="8">
        <v>77.98</v>
      </c>
      <c r="I46" s="8">
        <f t="shared" si="22"/>
        <v>46.788000000000004</v>
      </c>
      <c r="J46" s="8">
        <f t="shared" si="23"/>
        <v>76.492000000000004</v>
      </c>
      <c r="K46" s="6" t="s">
        <v>83</v>
      </c>
      <c r="L46" s="6" t="s">
        <v>84</v>
      </c>
    </row>
    <row r="47" spans="1:12" ht="27.75" customHeight="1">
      <c r="A47" s="7">
        <v>9</v>
      </c>
      <c r="B47" s="5">
        <v>20220712223</v>
      </c>
      <c r="C47" s="5" t="s">
        <v>58</v>
      </c>
      <c r="D47" s="8">
        <v>74.62</v>
      </c>
      <c r="E47" s="8"/>
      <c r="F47" s="8">
        <f t="shared" si="20"/>
        <v>74.62</v>
      </c>
      <c r="G47" s="8">
        <f t="shared" si="21"/>
        <v>29.848000000000003</v>
      </c>
      <c r="H47" s="8">
        <v>77.08</v>
      </c>
      <c r="I47" s="8">
        <f t="shared" si="22"/>
        <v>46.247999999999998</v>
      </c>
      <c r="J47" s="8">
        <f t="shared" si="23"/>
        <v>76.096000000000004</v>
      </c>
      <c r="K47" s="6" t="s">
        <v>83</v>
      </c>
      <c r="L47" s="11" t="s">
        <v>93</v>
      </c>
    </row>
    <row r="48" spans="1:12" ht="27.75" customHeight="1">
      <c r="A48" s="7">
        <v>10</v>
      </c>
      <c r="B48" s="5">
        <v>20220712421</v>
      </c>
      <c r="C48" s="5" t="s">
        <v>92</v>
      </c>
      <c r="D48" s="8">
        <v>74.02</v>
      </c>
      <c r="E48" s="8">
        <v>1</v>
      </c>
      <c r="F48" s="8">
        <f t="shared" si="20"/>
        <v>75.02</v>
      </c>
      <c r="G48" s="8">
        <f t="shared" si="21"/>
        <v>30.007999999999999</v>
      </c>
      <c r="H48" s="8">
        <v>76.56</v>
      </c>
      <c r="I48" s="8">
        <f t="shared" si="22"/>
        <v>45.936</v>
      </c>
      <c r="J48" s="8">
        <f t="shared" si="23"/>
        <v>75.944000000000003</v>
      </c>
      <c r="K48" s="6" t="s">
        <v>83</v>
      </c>
      <c r="L48" s="11" t="s">
        <v>87</v>
      </c>
    </row>
    <row r="49" spans="1:12" ht="24.95" customHeight="1">
      <c r="A49" s="14" t="s">
        <v>59</v>
      </c>
      <c r="B49" s="14"/>
      <c r="C49" s="14"/>
      <c r="D49" s="15"/>
      <c r="E49" s="14"/>
      <c r="F49" s="14"/>
      <c r="G49" s="14"/>
      <c r="H49" s="14"/>
      <c r="I49" s="14"/>
      <c r="J49" s="14"/>
      <c r="K49" s="14"/>
      <c r="L49" s="14"/>
    </row>
    <row r="50" spans="1:12" ht="24.95" customHeight="1">
      <c r="A50" s="7">
        <v>1</v>
      </c>
      <c r="B50" s="5">
        <v>20220712719</v>
      </c>
      <c r="C50" s="5" t="s">
        <v>60</v>
      </c>
      <c r="D50" s="8">
        <v>81.16</v>
      </c>
      <c r="E50" s="8"/>
      <c r="F50" s="8">
        <f t="shared" ref="F50:F51" si="24">D50+E50</f>
        <v>81.16</v>
      </c>
      <c r="G50" s="8">
        <f t="shared" ref="G50:G51" si="25">F50*0.4</f>
        <v>32.463999999999999</v>
      </c>
      <c r="H50" s="8">
        <v>77.06</v>
      </c>
      <c r="I50" s="8">
        <f t="shared" ref="I50:I51" si="26">H50*0.6</f>
        <v>46.235999999999997</v>
      </c>
      <c r="J50" s="8">
        <f t="shared" ref="J50:J51" si="27">G50+I50</f>
        <v>78.699999999999989</v>
      </c>
      <c r="K50" s="6" t="s">
        <v>83</v>
      </c>
      <c r="L50" s="6" t="s">
        <v>84</v>
      </c>
    </row>
    <row r="51" spans="1:12" ht="24.95" customHeight="1">
      <c r="A51" s="7">
        <v>2</v>
      </c>
      <c r="B51" s="5">
        <v>20220712614</v>
      </c>
      <c r="C51" s="5" t="s">
        <v>61</v>
      </c>
      <c r="D51" s="8">
        <v>76.63</v>
      </c>
      <c r="E51" s="8"/>
      <c r="F51" s="8">
        <f t="shared" si="24"/>
        <v>76.63</v>
      </c>
      <c r="G51" s="8">
        <f t="shared" si="25"/>
        <v>30.652000000000001</v>
      </c>
      <c r="H51" s="8">
        <v>78</v>
      </c>
      <c r="I51" s="8">
        <f t="shared" si="26"/>
        <v>46.8</v>
      </c>
      <c r="J51" s="8">
        <f t="shared" si="27"/>
        <v>77.451999999999998</v>
      </c>
      <c r="K51" s="6" t="s">
        <v>83</v>
      </c>
      <c r="L51" s="6" t="s">
        <v>84</v>
      </c>
    </row>
    <row r="52" spans="1:12" ht="24.95" customHeight="1">
      <c r="A52" s="14" t="s">
        <v>62</v>
      </c>
      <c r="B52" s="14"/>
      <c r="C52" s="14"/>
      <c r="D52" s="15"/>
      <c r="E52" s="14"/>
      <c r="F52" s="14"/>
      <c r="G52" s="14"/>
      <c r="H52" s="14"/>
      <c r="I52" s="14"/>
      <c r="J52" s="14"/>
      <c r="K52" s="14"/>
      <c r="L52" s="14"/>
    </row>
    <row r="53" spans="1:12" ht="24.95" customHeight="1">
      <c r="A53" s="7">
        <v>1</v>
      </c>
      <c r="B53" s="5">
        <v>20220713003</v>
      </c>
      <c r="C53" s="5" t="s">
        <v>63</v>
      </c>
      <c r="D53" s="8">
        <v>72.48</v>
      </c>
      <c r="E53" s="8"/>
      <c r="F53" s="8">
        <f t="shared" ref="F53:F57" si="28">D53+E53</f>
        <v>72.48</v>
      </c>
      <c r="G53" s="8">
        <f t="shared" ref="G53:G57" si="29">F53*0.4</f>
        <v>28.992000000000004</v>
      </c>
      <c r="H53" s="8">
        <v>78.900000000000006</v>
      </c>
      <c r="I53" s="8">
        <f t="shared" ref="I53:I57" si="30">H53*0.6</f>
        <v>47.34</v>
      </c>
      <c r="J53" s="8">
        <f t="shared" ref="J53:J57" si="31">G53+I53</f>
        <v>76.332000000000008</v>
      </c>
      <c r="K53" s="6" t="s">
        <v>83</v>
      </c>
      <c r="L53" s="6" t="s">
        <v>84</v>
      </c>
    </row>
    <row r="54" spans="1:12" ht="24.95" customHeight="1">
      <c r="A54" s="7">
        <v>2</v>
      </c>
      <c r="B54" s="5">
        <v>20220713022</v>
      </c>
      <c r="C54" s="5" t="s">
        <v>64</v>
      </c>
      <c r="D54" s="8">
        <v>75.64</v>
      </c>
      <c r="E54" s="8">
        <v>1</v>
      </c>
      <c r="F54" s="8">
        <f t="shared" si="28"/>
        <v>76.64</v>
      </c>
      <c r="G54" s="8">
        <f t="shared" si="29"/>
        <v>30.656000000000002</v>
      </c>
      <c r="H54" s="8">
        <v>75.14</v>
      </c>
      <c r="I54" s="8">
        <f t="shared" si="30"/>
        <v>45.083999999999996</v>
      </c>
      <c r="J54" s="8">
        <f t="shared" si="31"/>
        <v>75.739999999999995</v>
      </c>
      <c r="K54" s="6" t="s">
        <v>83</v>
      </c>
      <c r="L54" s="6" t="s">
        <v>84</v>
      </c>
    </row>
    <row r="55" spans="1:12" ht="24.95" customHeight="1">
      <c r="A55" s="7">
        <v>3</v>
      </c>
      <c r="B55" s="5">
        <v>20220712930</v>
      </c>
      <c r="C55" s="5" t="s">
        <v>65</v>
      </c>
      <c r="D55" s="8">
        <v>68.959999999999994</v>
      </c>
      <c r="E55" s="8">
        <v>2.5</v>
      </c>
      <c r="F55" s="8">
        <f t="shared" si="28"/>
        <v>71.459999999999994</v>
      </c>
      <c r="G55" s="8">
        <f t="shared" si="29"/>
        <v>28.584</v>
      </c>
      <c r="H55" s="8">
        <v>77.92</v>
      </c>
      <c r="I55" s="8">
        <f t="shared" si="30"/>
        <v>46.752000000000002</v>
      </c>
      <c r="J55" s="8">
        <f t="shared" si="31"/>
        <v>75.335999999999999</v>
      </c>
      <c r="K55" s="6" t="s">
        <v>83</v>
      </c>
      <c r="L55" s="6" t="s">
        <v>84</v>
      </c>
    </row>
    <row r="56" spans="1:12" ht="24.95" customHeight="1">
      <c r="A56" s="7">
        <v>4</v>
      </c>
      <c r="B56" s="5">
        <v>20220713128</v>
      </c>
      <c r="C56" s="5" t="s">
        <v>66</v>
      </c>
      <c r="D56" s="8">
        <v>69.88</v>
      </c>
      <c r="E56" s="8"/>
      <c r="F56" s="8">
        <f t="shared" si="28"/>
        <v>69.88</v>
      </c>
      <c r="G56" s="8">
        <f t="shared" si="29"/>
        <v>27.951999999999998</v>
      </c>
      <c r="H56" s="8">
        <v>78.88</v>
      </c>
      <c r="I56" s="8">
        <f t="shared" si="30"/>
        <v>47.327999999999996</v>
      </c>
      <c r="J56" s="8">
        <f t="shared" si="31"/>
        <v>75.28</v>
      </c>
      <c r="K56" s="6" t="s">
        <v>83</v>
      </c>
      <c r="L56" s="6" t="s">
        <v>84</v>
      </c>
    </row>
    <row r="57" spans="1:12" ht="24.95" customHeight="1">
      <c r="A57" s="7">
        <v>5</v>
      </c>
      <c r="B57" s="5">
        <v>20220713223</v>
      </c>
      <c r="C57" s="5" t="s">
        <v>67</v>
      </c>
      <c r="D57" s="8">
        <v>68.989999999999995</v>
      </c>
      <c r="E57" s="8"/>
      <c r="F57" s="8">
        <f t="shared" si="28"/>
        <v>68.989999999999995</v>
      </c>
      <c r="G57" s="8">
        <f t="shared" si="29"/>
        <v>27.596</v>
      </c>
      <c r="H57" s="8">
        <v>79.42</v>
      </c>
      <c r="I57" s="8">
        <f t="shared" si="30"/>
        <v>47.652000000000001</v>
      </c>
      <c r="J57" s="8">
        <f t="shared" si="31"/>
        <v>75.248000000000005</v>
      </c>
      <c r="K57" s="6" t="s">
        <v>83</v>
      </c>
      <c r="L57" s="6" t="s">
        <v>84</v>
      </c>
    </row>
    <row r="58" spans="1:12" ht="24.95" customHeight="1">
      <c r="A58" s="14" t="s">
        <v>68</v>
      </c>
      <c r="B58" s="14"/>
      <c r="C58" s="14"/>
      <c r="D58" s="15"/>
      <c r="E58" s="14"/>
      <c r="F58" s="14"/>
      <c r="G58" s="14"/>
      <c r="H58" s="14"/>
      <c r="I58" s="14"/>
      <c r="J58" s="14"/>
      <c r="K58" s="14"/>
      <c r="L58" s="14"/>
    </row>
    <row r="59" spans="1:12" ht="24.95" customHeight="1">
      <c r="A59" s="7">
        <v>1</v>
      </c>
      <c r="B59" s="5">
        <v>20220713307</v>
      </c>
      <c r="C59" s="5" t="s">
        <v>69</v>
      </c>
      <c r="D59" s="8">
        <v>75.25</v>
      </c>
      <c r="E59" s="8"/>
      <c r="F59" s="8">
        <f t="shared" ref="F59:F63" si="32">D59+E59</f>
        <v>75.25</v>
      </c>
      <c r="G59" s="8">
        <f t="shared" ref="G59:G63" si="33">F59*0.4</f>
        <v>30.1</v>
      </c>
      <c r="H59" s="8">
        <v>78.459999999999994</v>
      </c>
      <c r="I59" s="8">
        <f t="shared" ref="I59:I63" si="34">H59*0.6</f>
        <v>47.075999999999993</v>
      </c>
      <c r="J59" s="8">
        <f t="shared" ref="J59:J63" si="35">G59+I59</f>
        <v>77.175999999999988</v>
      </c>
      <c r="K59" s="6" t="s">
        <v>83</v>
      </c>
      <c r="L59" s="6" t="s">
        <v>84</v>
      </c>
    </row>
    <row r="60" spans="1:12" ht="24.95" customHeight="1">
      <c r="A60" s="7">
        <v>2</v>
      </c>
      <c r="B60" s="5">
        <v>20220713305</v>
      </c>
      <c r="C60" s="5" t="s">
        <v>70</v>
      </c>
      <c r="D60" s="8">
        <v>73.91</v>
      </c>
      <c r="E60" s="8"/>
      <c r="F60" s="8">
        <f t="shared" si="32"/>
        <v>73.91</v>
      </c>
      <c r="G60" s="8">
        <f t="shared" si="33"/>
        <v>29.564</v>
      </c>
      <c r="H60" s="8">
        <v>78.48</v>
      </c>
      <c r="I60" s="8">
        <f t="shared" si="34"/>
        <v>47.088000000000001</v>
      </c>
      <c r="J60" s="8">
        <f t="shared" si="35"/>
        <v>76.652000000000001</v>
      </c>
      <c r="K60" s="6" t="s">
        <v>83</v>
      </c>
      <c r="L60" s="6" t="s">
        <v>84</v>
      </c>
    </row>
    <row r="61" spans="1:12" ht="24.95" customHeight="1">
      <c r="A61" s="7">
        <v>3</v>
      </c>
      <c r="B61" s="5">
        <v>20220713225</v>
      </c>
      <c r="C61" s="5" t="s">
        <v>71</v>
      </c>
      <c r="D61" s="8">
        <v>73.790000000000006</v>
      </c>
      <c r="E61" s="8"/>
      <c r="F61" s="8">
        <f t="shared" si="32"/>
        <v>73.790000000000006</v>
      </c>
      <c r="G61" s="8">
        <f t="shared" si="33"/>
        <v>29.516000000000005</v>
      </c>
      <c r="H61" s="8">
        <v>77.8</v>
      </c>
      <c r="I61" s="8">
        <f t="shared" si="34"/>
        <v>46.68</v>
      </c>
      <c r="J61" s="8">
        <f t="shared" si="35"/>
        <v>76.195999999999998</v>
      </c>
      <c r="K61" s="6" t="s">
        <v>83</v>
      </c>
      <c r="L61" s="6" t="s">
        <v>84</v>
      </c>
    </row>
    <row r="62" spans="1:12" ht="24.95" customHeight="1">
      <c r="A62" s="7">
        <v>4</v>
      </c>
      <c r="B62" s="5">
        <v>20220713329</v>
      </c>
      <c r="C62" s="5" t="s">
        <v>72</v>
      </c>
      <c r="D62" s="8">
        <v>76.959999999999994</v>
      </c>
      <c r="E62" s="8"/>
      <c r="F62" s="8">
        <f t="shared" si="32"/>
        <v>76.959999999999994</v>
      </c>
      <c r="G62" s="8">
        <f t="shared" si="33"/>
        <v>30.783999999999999</v>
      </c>
      <c r="H62" s="8">
        <v>75.62</v>
      </c>
      <c r="I62" s="8">
        <f t="shared" si="34"/>
        <v>45.372</v>
      </c>
      <c r="J62" s="8">
        <f t="shared" si="35"/>
        <v>76.156000000000006</v>
      </c>
      <c r="K62" s="6" t="s">
        <v>83</v>
      </c>
      <c r="L62" s="6" t="s">
        <v>84</v>
      </c>
    </row>
    <row r="63" spans="1:12" ht="24.95" customHeight="1">
      <c r="A63" s="7">
        <v>5</v>
      </c>
      <c r="B63" s="5">
        <v>20220713311</v>
      </c>
      <c r="C63" s="5" t="s">
        <v>73</v>
      </c>
      <c r="D63" s="8">
        <v>70.900000000000006</v>
      </c>
      <c r="E63" s="8"/>
      <c r="F63" s="8">
        <f t="shared" si="32"/>
        <v>70.900000000000006</v>
      </c>
      <c r="G63" s="8">
        <f t="shared" si="33"/>
        <v>28.360000000000003</v>
      </c>
      <c r="H63" s="8">
        <v>78.02</v>
      </c>
      <c r="I63" s="8">
        <f t="shared" si="34"/>
        <v>46.811999999999998</v>
      </c>
      <c r="J63" s="8">
        <f t="shared" si="35"/>
        <v>75.171999999999997</v>
      </c>
      <c r="K63" s="6" t="s">
        <v>83</v>
      </c>
      <c r="L63" s="6" t="s">
        <v>84</v>
      </c>
    </row>
    <row r="64" spans="1:12" ht="24.95" customHeight="1">
      <c r="A64" s="14" t="s">
        <v>74</v>
      </c>
      <c r="B64" s="14"/>
      <c r="C64" s="14"/>
      <c r="D64" s="15"/>
      <c r="E64" s="14"/>
      <c r="F64" s="14"/>
      <c r="G64" s="14"/>
      <c r="H64" s="14"/>
      <c r="I64" s="14"/>
      <c r="J64" s="14"/>
      <c r="K64" s="14"/>
      <c r="L64" s="14"/>
    </row>
    <row r="65" spans="1:12" ht="24.95" customHeight="1">
      <c r="A65" s="7">
        <v>1</v>
      </c>
      <c r="B65" s="5">
        <v>20220713511</v>
      </c>
      <c r="C65" s="5" t="s">
        <v>75</v>
      </c>
      <c r="D65" s="8">
        <v>75.97</v>
      </c>
      <c r="E65" s="8"/>
      <c r="F65" s="8">
        <f t="shared" ref="F65:F66" si="36">D65+E65</f>
        <v>75.97</v>
      </c>
      <c r="G65" s="8">
        <f t="shared" ref="G65:G66" si="37">F65*0.4</f>
        <v>30.388000000000002</v>
      </c>
      <c r="H65" s="8">
        <v>77.42</v>
      </c>
      <c r="I65" s="8">
        <f t="shared" ref="I65:I66" si="38">H65*0.6</f>
        <v>46.451999999999998</v>
      </c>
      <c r="J65" s="8">
        <f t="shared" ref="J65:J66" si="39">G65+I65</f>
        <v>76.84</v>
      </c>
      <c r="K65" s="6" t="s">
        <v>83</v>
      </c>
      <c r="L65" s="6" t="s">
        <v>84</v>
      </c>
    </row>
    <row r="66" spans="1:12" ht="24.95" customHeight="1">
      <c r="A66" s="7">
        <v>2</v>
      </c>
      <c r="B66" s="5">
        <v>20220713418</v>
      </c>
      <c r="C66" s="5" t="s">
        <v>76</v>
      </c>
      <c r="D66" s="8">
        <v>71.98</v>
      </c>
      <c r="E66" s="8">
        <v>1</v>
      </c>
      <c r="F66" s="8">
        <f t="shared" si="36"/>
        <v>72.98</v>
      </c>
      <c r="G66" s="8">
        <f t="shared" si="37"/>
        <v>29.192000000000004</v>
      </c>
      <c r="H66" s="8">
        <v>77.66</v>
      </c>
      <c r="I66" s="8">
        <f t="shared" si="38"/>
        <v>46.595999999999997</v>
      </c>
      <c r="J66" s="8">
        <f t="shared" si="39"/>
        <v>75.787999999999997</v>
      </c>
      <c r="K66" s="6" t="s">
        <v>83</v>
      </c>
      <c r="L66" s="6" t="s">
        <v>84</v>
      </c>
    </row>
    <row r="69" spans="1:12">
      <c r="D69" s="16" t="s">
        <v>77</v>
      </c>
      <c r="E69" s="16"/>
      <c r="F69" s="16"/>
      <c r="G69" s="16"/>
      <c r="H69" s="16"/>
      <c r="I69" s="16"/>
      <c r="J69" s="16"/>
      <c r="K69" s="16"/>
      <c r="L69" s="16"/>
    </row>
    <row r="70" spans="1:12">
      <c r="D70" s="16" t="s">
        <v>78</v>
      </c>
      <c r="E70" s="16"/>
      <c r="F70" s="16"/>
      <c r="G70" s="16"/>
      <c r="H70" s="16"/>
      <c r="I70" s="16"/>
      <c r="J70" s="16"/>
      <c r="K70" s="16"/>
      <c r="L70" s="16"/>
    </row>
    <row r="71" spans="1:12">
      <c r="D71" s="16" t="s">
        <v>79</v>
      </c>
      <c r="E71" s="16"/>
      <c r="F71" s="16"/>
      <c r="G71" s="16"/>
      <c r="H71" s="16"/>
      <c r="I71" s="16"/>
      <c r="J71" s="16"/>
      <c r="K71" s="16"/>
      <c r="L71" s="16"/>
    </row>
    <row r="72" spans="1:12">
      <c r="D72" s="13">
        <v>44768</v>
      </c>
      <c r="E72" s="13"/>
      <c r="F72" s="13"/>
      <c r="G72" s="13"/>
      <c r="H72" s="13"/>
      <c r="I72" s="13"/>
      <c r="J72" s="13"/>
      <c r="K72" s="13"/>
      <c r="L72" s="13"/>
    </row>
  </sheetData>
  <mergeCells count="16">
    <mergeCell ref="A1:L1"/>
    <mergeCell ref="A2:L2"/>
    <mergeCell ref="A4:L4"/>
    <mergeCell ref="A12:L12"/>
    <mergeCell ref="A21:L21"/>
    <mergeCell ref="A30:L30"/>
    <mergeCell ref="A34:L34"/>
    <mergeCell ref="A38:L38"/>
    <mergeCell ref="A49:L49"/>
    <mergeCell ref="A52:L52"/>
    <mergeCell ref="D72:L72"/>
    <mergeCell ref="A58:L58"/>
    <mergeCell ref="A64:L64"/>
    <mergeCell ref="D69:L69"/>
    <mergeCell ref="D70:L70"/>
    <mergeCell ref="D71:L71"/>
  </mergeCells>
  <phoneticPr fontId="5" type="noConversion"/>
  <pageMargins left="0.7" right="0.7" top="0.75" bottom="0.75" header="0.3" footer="0.3"/>
  <pageSetup paperSize="9" scale="95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考察公告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匿名用户</cp:lastModifiedBy>
  <dcterms:created xsi:type="dcterms:W3CDTF">2006-09-13T11:21:00Z</dcterms:created>
  <dcterms:modified xsi:type="dcterms:W3CDTF">2022-07-26T09:49:23Z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F70272766B024DC1A2A2D712BFA84AED</vt:lpwstr>
  </property>
  <property fmtid="{D5CDD505-2E9C-101B-9397-08002B2CF9AE}" pid="3" name="KSOProductBuildVer">
    <vt:lpwstr>2052-11.1.0.11339</vt:lpwstr>
  </property>
</Properties>
</file>